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<sst xmlns="http://schemas.openxmlformats.org/spreadsheetml/2006/main" count="6307" uniqueCount="2377">
  <si>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</si>
  <si>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</si>
  <si>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</si>
  <si>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</si>
  <si>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</si>
  <si>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</si>
  <si>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</si>
  <si>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</si>
  <si>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</si>
  <si>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</si>
  <si>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</si>
  <si>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</si>
  <si>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</si>
  <si>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</si>
  <si>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</si>
  <si>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</si>
  <si>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</si>
  <si>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</si>
  <si>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</si>
  <si>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</si>
  <si>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</si>
  <si>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</si>
  <si>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</si>
  <si>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</si>
  <si>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</si>
  <si>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</si>
  <si>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</si>
  <si>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</si>
  <si>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</si>
  <si>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</si>
  <si>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</si>
  <si>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</si>
  <si>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</si>
  <si>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</si>
  <si>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</si>
  <si>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</si>
  <si>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</si>
  <si>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</si>
  <si>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</si>
  <si>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</si>
  <si>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</si>
  <si>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</si>
  <si>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</si>
  <si>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</si>
  <si>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</si>
  <si>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</si>
  <si>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</si>
  <si>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</si>
  <si>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</si>
  <si>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</si>
  <si>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</si>
  <si>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</si>
  <si>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</si>
  <si>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</si>
  <si>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</si>
  <si>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</si>
  <si>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</si>
  <si>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</si>
  <si>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</si>
  <si>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</si>
  <si>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</si>
  <si>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</si>
  <si>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</si>
  <si>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</si>
  <si>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</si>
  <si>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</si>
  <si>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</si>
  <si>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</si>
  <si>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</si>
  <si>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</si>
  <si>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</si>
  <si>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</si>
  <si>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</si>
  <si>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</si>
  <si>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</si>
  <si>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</si>
  <si>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</si>
  <si>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</si>
  <si>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</si>
  <si>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</si>
  <si>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</si>
  <si>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</si>
  <si>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</si>
  <si>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</si>
  <si>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</si>
  <si>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</si>
  <si>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</si>
  <si>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</si>
  <si>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</si>
  <si>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</si>
  <si>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</si>
  <si>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</si>
  <si>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</si>
  <si>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</si>
  <si>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</si>
  <si>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</si>
  <si>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</si>
  <si>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</si>
  <si>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</si>
  <si>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</si>
  <si>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</si>
  <si>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</si>
  <si>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</si>
  <si>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</si>
  <si>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</si>
  <si>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</si>
  <si>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</si>
  <si>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</si>
  <si>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</si>
  <si>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</si>
  <si>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</si>
  <si>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</si>
  <si>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</si>
  <si>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</si>
  <si>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</si>
  <si>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</si>
  <si>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</si>
  <si>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</si>
  <si>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</si>
  <si>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</si>
  <si>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</si>
  <si>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</si>
  <si>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</si>
  <si>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</si>
  <si>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</si>
  <si>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</si>
  <si>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</si>
  <si>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</si>
  <si>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</si>
  <si>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</si>
  <si>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</si>
  <si>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</si>
  <si>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</si>
  <si>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</si>
  <si>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</si>
  <si>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</si>
  <si>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</si>
  <si>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</si>
  <si>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</si>
  <si>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</si>
  <si>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</si>
  <si>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</si>
  <si>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</si>
  <si>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</si>
  <si>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</si>
  <si>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</si>
  <si>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</si>
  <si>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</si>
  <si>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</si>
  <si>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</si>
  <si>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</si>
  <si>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</si>
  <si>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</si>
  <si>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</si>
  <si>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</si>
  <si>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</si>
  <si>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</si>
  <si>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</si>
  <si>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</si>
  <si>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</si>
  <si>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</si>
  <si>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</si>
  <si>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</si>
  <si>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</si>
  <si>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</si>
  <si>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</si>
  <si>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</si>
  <si>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</si>
  <si>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</si>
  <si>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</si>
  <si>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</si>
  <si>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</si>
  <si>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</si>
  <si>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</si>
  <si>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</si>
  <si>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</si>
  <si>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</si>
  <si>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</si>
  <si>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</si>
  <si>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</si>
  <si>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</si>
  <si>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</si>
  <si>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</si>
  <si>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</si>
  <si>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</si>
  <si>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</si>
  <si>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</si>
  <si>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</si>
  <si>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</si>
  <si>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</si>
  <si>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</si>
  <si>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</si>
  <si>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</si>
  <si>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</si>
  <si>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</si>
  <si>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</si>
  <si>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</si>
  <si>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</si>
  <si>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</si>
  <si>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</si>
  <si>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</si>
  <si>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</si>
  <si>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</si>
  <si>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</si>
  <si>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</si>
  <si>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</si>
  <si>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</si>
  <si>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</si>
  <si>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</si>
  <si>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</si>
  <si>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</si>
  <si>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</si>
  <si>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</si>
  <si>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</si>
  <si>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</si>
  <si>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</si>
  <si>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</si>
  <si>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</si>
  <si>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</si>
  <si>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</si>
  <si>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</si>
  <si>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</si>
  <si>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</si>
  <si>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</si>
  <si>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</si>
  <si>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</si>
  <si>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</si>
  <si>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</si>
  <si>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</si>
  <si>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</si>
  <si>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</si>
  <si>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</si>
  <si>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</si>
  <si>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</si>
  <si>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</si>
  <si>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</si>
  <si>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</si>
  <si>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</si>
  <si>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</si>
  <si>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</si>
  <si>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</si>
  <si>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</si>
  <si>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</si>
  <si>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</si>
  <si>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</si>
  <si>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</si>
  <si>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</si>
  <si>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</si>
  <si>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</si>
  <si>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</si>
  <si>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</si>
  <si>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</si>
  <si>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</si>
  <si>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</si>
  <si>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</si>
  <si>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</si>
  <si>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</si>
  <si>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</si>
  <si>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</si>
  <si>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</si>
  <si>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</si>
  <si>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</si>
  <si>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</si>
  <si>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</si>
  <si>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</si>
  <si>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</si>
  <si>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</si>
  <si>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</si>
  <si>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</si>
  <si>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</si>
  <si>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</si>
  <si>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</si>
  <si>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</si>
  <si>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</si>
  <si>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</si>
  <si>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</si>
  <si>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</si>
  <si>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</si>
  <si>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</si>
  <si>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</si>
  <si>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</si>
  <si>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</si>
  <si>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</si>
  <si>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</si>
  <si>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</si>
  <si>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</si>
  <si>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</si>
  <si>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</si>
  <si>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</si>
  <si>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</si>
  <si>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</si>
  <si>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</si>
  <si>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</si>
  <si>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</si>
  <si>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</si>
  <si>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</si>
  <si>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</si>
  <si>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</si>
  <si>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</si>
  <si>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</si>
  <si>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</si>
  <si>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</si>
  <si>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</si>
  <si>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</si>
  <si>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</si>
  <si>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</si>
  <si>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</si>
  <si>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</si>
  <si>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</si>
  <si>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</si>
  <si>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</si>
  <si>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</si>
  <si>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</si>
  <si>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</si>
  <si>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</si>
  <si>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</si>
  <si>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</si>
  <si>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</si>
  <si>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</si>
  <si>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</si>
  <si>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</si>
  <si>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</si>
  <si>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</si>
  <si>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</si>
  <si>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</si>
  <si>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</si>
  <si>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</si>
  <si>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</si>
  <si>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</si>
  <si>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</si>
  <si>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</si>
  <si>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</si>
  <si>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</si>
  <si>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</si>
  <si>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</si>
  <si>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</si>
  <si>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</si>
  <si>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</si>
  <si>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</si>
  <si>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</si>
  <si>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</si>
  <si>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</si>
  <si>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</si>
  <si>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</si>
  <si>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</si>
  <si>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</si>
  <si>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</si>
  <si>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</si>
  <si>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</si>
  <si>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</si>
  <si>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</si>
  <si>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</si>
  <si>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</si>
  <si>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</si>
  <si>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</si>
  <si>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</si>
  <si>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</si>
  <si>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</si>
  <si>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</si>
  <si>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</si>
  <si>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</si>
  <si>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</si>
  <si>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</si>
  <si>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</si>
  <si>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</si>
  <si>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</si>
  <si>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</si>
  <si>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</si>
  <si>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</si>
  <si>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</si>
  <si>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</si>
  <si>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</si>
  <si>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</si>
  <si>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</si>
  <si>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</si>
  <si>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</si>
  <si>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</si>
  <si>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</si>
  <si>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</si>
  <si>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</si>
  <si>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</si>
  <si>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</si>
  <si>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</si>
  <si>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</si>
  <si>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</si>
  <si>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</si>
  <si>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</si>
  <si>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</si>
  <si>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</si>
  <si>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</si>
  <si>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</si>
  <si>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</si>
  <si>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</si>
  <si>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</si>
  <si>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</si>
  <si>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</si>
  <si>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</si>
  <si>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</si>
  <si>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</si>
  <si>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</si>
  <si>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</si>
  <si>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</si>
  <si>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</si>
  <si>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</si>
  <si>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</si>
  <si>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</si>
  <si>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</si>
  <si>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</si>
  <si>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</si>
  <si>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</si>
  <si>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</si>
  <si>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</si>
  <si>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</si>
  <si>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</si>
  <si>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</si>
  <si>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</si>
  <si>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</si>
  <si>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</si>
  <si>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</si>
  <si>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</si>
  <si>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</si>
  <si>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</si>
  <si>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</si>
  <si>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</si>
  <si>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</si>
  <si>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</si>
  <si>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</si>
  <si>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</si>
  <si>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</si>
  <si>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</si>
  <si>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</si>
  <si>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</si>
  <si>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</si>
  <si>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</si>
  <si>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</si>
  <si>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</si>
  <si>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</si>
  <si>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</si>
  <si>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</si>
  <si>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</si>
  <si>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</si>
  <si>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</si>
  <si>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</si>
  <si>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</si>
  <si>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</si>
  <si>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</si>
  <si>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</si>
  <si>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</si>
  <si>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</si>
  <si>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</si>
  <si>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</si>
  <si>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</si>
  <si>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</si>
  <si>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</si>
  <si>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</si>
  <si>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</si>
  <si>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</si>
  <si>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</si>
  <si>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</si>
  <si>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</si>
  <si>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</si>
  <si>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</si>
  <si>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</si>
  <si>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</si>
  <si>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</si>
  <si>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</si>
  <si>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</si>
  <si>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</si>
  <si>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</si>
  <si>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</si>
  <si>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</si>
  <si>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</si>
  <si>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</si>
  <si>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</si>
  <si>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</si>
  <si>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</si>
  <si>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</si>
  <si>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</si>
  <si>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</si>
  <si>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</si>
  <si>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</si>
  <si>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</si>
  <si>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</si>
  <si>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</si>
  <si>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</si>
  <si>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</si>
  <si>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</si>
  <si>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</si>
  <si>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</si>
  <si>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</si>
  <si>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</si>
  <si>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</si>
  <si>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</si>
  <si>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</si>
  <si>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</si>
  <si>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</si>
  <si>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</si>
  <si>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</si>
  <si>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</si>
  <si>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</si>
  <si>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</si>
  <si>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</si>
  <si>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</si>
  <si>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</si>
  <si>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</si>
  <si>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</si>
  <si>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</si>
  <si>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</si>
  <si>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</si>
  <si>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</si>
  <si>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</si>
  <si>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</si>
  <si>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</si>
  <si>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</si>
  <si>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</si>
  <si>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</si>
  <si>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</si>
  <si>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</si>
  <si>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</si>
  <si>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</si>
  <si>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</si>
  <si>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</si>
  <si>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</si>
  <si>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</si>
  <si>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</si>
  <si>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</si>
  <si>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</si>
  <si>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</si>
  <si>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</si>
  <si>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</si>
  <si>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</si>
  <si>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</si>
  <si>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</si>
  <si>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</si>
  <si>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</si>
  <si>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</si>
  <si>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</si>
  <si>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</si>
  <si>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</si>
  <si>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</si>
  <si>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</si>
  <si>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</si>
  <si>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</si>
  <si>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</si>
  <si>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</si>
  <si>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</si>
  <si>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</si>
  <si>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</si>
  <si>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</si>
  <si>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</si>
  <si>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</si>
  <si>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</si>
  <si>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</si>
  <si>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</si>
  <si>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</si>
  <si>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</si>
  <si>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</si>
  <si>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</si>
  <si>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</si>
  <si>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</si>
  <si>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</si>
  <si>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</si>
  <si>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</si>
  <si>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</si>
  <si>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</si>
  <si>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</si>
  <si>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</si>
  <si>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</si>
  <si>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</si>
  <si>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</si>
  <si>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</si>
  <si>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</si>
  <si>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</si>
  <si>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</si>
  <si>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</si>
  <si>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</si>
  <si>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</si>
  <si>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</si>
  <si>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</si>
  <si>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</si>
  <si>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</si>
  <si>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</si>
  <si>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</si>
  <si>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</si>
  <si>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</si>
  <si>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</si>
  <si>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</si>
  <si>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</si>
  <si>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</si>
  <si>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</si>
  <si>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</si>
  <si>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</si>
  <si>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</si>
  <si>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</si>
  <si>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</si>
  <si>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</si>
  <si>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</si>
  <si>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</si>
  <si>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</si>
  <si>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</si>
  <si>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</si>
  <si>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</si>
  <si>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</si>
  <si>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</si>
  <si>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</si>
  <si>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</si>
  <si>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</si>
  <si>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</si>
  <si>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</si>
  <si>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</si>
  <si>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</si>
  <si>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</si>
  <si>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</si>
  <si>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</si>
  <si>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</si>
  <si>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</si>
  <si>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</si>
  <si>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</si>
  <si>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</si>
  <si>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</si>
  <si>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</si>
  <si>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</si>
  <si>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</si>
  <si>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</si>
  <si>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</si>
  <si>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</si>
  <si>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</si>
  <si>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</si>
  <si>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</si>
  <si>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</si>
  <si>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</si>
  <si>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</si>
  <si>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</si>
  <si>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</si>
  <si>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</si>
  <si>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</si>
  <si>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</si>
  <si>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</si>
  <si>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</si>
  <si>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</si>
  <si>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</si>
  <si>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</si>
  <si>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</si>
  <si>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</si>
  <si>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</si>
  <si>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</si>
  <si>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</si>
  <si>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</si>
  <si>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</si>
  <si>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</si>
  <si>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</si>
  <si>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</si>
  <si>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</si>
  <si>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</si>
  <si>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</si>
  <si>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</si>
  <si>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</si>
  <si>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</si>
  <si>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</si>
  <si>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</si>
  <si>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</si>
  <si>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</si>
  <si>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</si>
  <si>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</si>
  <si>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</si>
  <si>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</si>
  <si>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</si>
  <si>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</si>
  <si>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</si>
  <si>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</si>
  <si>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</si>
  <si>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</si>
  <si>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</si>
  <si>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</si>
  <si>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</si>
  <si>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</si>
  <si>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</si>
  <si>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</si>
  <si>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</si>
  <si>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</si>
  <si>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</si>
  <si>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</si>
  <si>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</si>
  <si>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</si>
  <si>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</si>
  <si>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</si>
  <si>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</si>
  <si>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</si>
  <si>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</si>
  <si>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</si>
  <si>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</si>
  <si>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</si>
  <si>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</si>
  <si>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</si>
  <si>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</si>
  <si>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</si>
  <si>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</si>
  <si>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</si>
  <si>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</si>
  <si>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</si>
  <si>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</si>
  <si>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</si>
  <si>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</si>
  <si>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</si>
  <si>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</si>
  <si>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</si>
  <si>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</si>
  <si>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</si>
  <si>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</si>
  <si>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</si>
  <si>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</si>
  <si>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</si>
  <si>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</si>
  <si>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</si>
  <si>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</si>
  <si>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</si>
  <si>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</si>
  <si>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</si>
  <si>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</si>
  <si>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</si>
  <si>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</si>
  <si>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</si>
  <si>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</si>
  <si>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</si>
  <si>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</si>
  <si>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</si>
  <si>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</si>
  <si>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</si>
  <si>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</si>
  <si>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</si>
  <si>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</si>
  <si>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</si>
  <si>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</si>
  <si>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</si>
  <si>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</si>
  <si>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</si>
  <si>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</si>
  <si>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</si>
  <si>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</si>
  <si>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</si>
  <si>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</si>
  <si>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</si>
  <si>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</si>
  <si>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</si>
  <si>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</si>
  <si>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</si>
  <si>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</si>
  <si>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</si>
  <si>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</si>
  <si>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</si>
  <si>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</si>
  <si>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</si>
  <si>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</si>
  <si>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</si>
  <si>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</si>
  <si>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</si>
  <si>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</si>
  <si>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</si>
  <si>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</si>
  <si>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</si>
  <si>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</si>
  <si>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</si>
  <si>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</si>
  <si>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</si>
  <si>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</si>
  <si>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</si>
  <si>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</si>
  <si>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</si>
  <si>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</si>
  <si>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</si>
  <si>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</si>
  <si>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</si>
  <si>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</si>
  <si>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</si>
  <si>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</si>
  <si>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</si>
  <si>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</si>
  <si>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</si>
  <si>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</si>
  <si>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</si>
  <si>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</si>
  <si>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</si>
  <si>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</si>
  <si>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</si>
  <si>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</si>
  <si>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</si>
  <si>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</si>
  <si>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</si>
  <si>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</si>
  <si>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</si>
  <si>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</si>
  <si>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</si>
  <si>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</si>
  <si>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</si>
  <si>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</si>
  <si>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</si>
  <si>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</si>
  <si>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</si>
  <si>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</si>
  <si>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</si>
  <si>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</si>
  <si>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</si>
  <si>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</si>
  <si>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</si>
  <si>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</si>
  <si>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</si>
  <si>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</si>
  <si>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</si>
  <si>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</si>
  <si>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</si>
  <si>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</si>
  <si>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</si>
  <si>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</si>
  <si>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</si>
  <si>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</si>
  <si>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</si>
  <si>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</si>
  <si>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</si>
  <si>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</si>
  <si>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</si>
  <si>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</si>
  <si>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</si>
  <si>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</si>
  <si>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</si>
  <si>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</si>
  <si>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</si>
  <si>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</si>
  <si>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</si>
  <si>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</si>
  <si>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</si>
  <si>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</si>
  <si>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</si>
  <si>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</si>
  <si>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</si>
  <si>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</si>
  <si>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</si>
  <si>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</si>
  <si>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</si>
  <si>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</si>
  <si>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</si>
  <si>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</si>
  <si>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</si>
  <si>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</si>
  <si>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</si>
  <si>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</si>
  <si>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</si>
  <si>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</si>
  <si>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</si>
  <si>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</si>
  <si>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</si>
  <si>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</si>
  <si>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</si>
  <si>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</si>
  <si>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</si>
  <si>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</si>
  <si>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</si>
  <si>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</si>
  <si>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</si>
  <si>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</si>
  <si>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</si>
  <si>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</si>
  <si>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</si>
  <si>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</si>
  <si>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</si>
  <si>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</si>
  <si>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</si>
  <si>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</si>
  <si>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</si>
  <si>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</si>
  <si>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</si>
  <si>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</si>
  <si>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</si>
  <si>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</si>
  <si>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</si>
  <si>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</si>
  <si>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</si>
  <si>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</si>
  <si>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</si>
  <si>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</si>
  <si>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</si>
  <si>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</si>
  <si>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</si>
  <si>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</si>
  <si>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</si>
  <si>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</si>
  <si>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</si>
  <si>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</si>
  <si>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</si>
  <si>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</si>
  <si>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</si>
  <si>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</si>
  <si>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</si>
  <si>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</si>
  <si>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</si>
  <si>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</si>
  <si>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</si>
  <si>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</si>
  <si>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</si>
  <si>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</si>
  <si>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</si>
  <si>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</si>
  <si>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</si>
  <si>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</si>
  <si>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</si>
  <si>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</si>
  <si>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</si>
  <si>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</si>
  <si>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</si>
  <si>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</si>
  <si>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</si>
  <si>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</si>
  <si>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</si>
  <si>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</si>
  <si>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</si>
  <si>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</si>
  <si>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</si>
  <si>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</si>
  <si>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</si>
  <si>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</si>
  <si>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</si>
  <si>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</si>
  <si>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</si>
  <si>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</si>
  <si>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</si>
  <si>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</si>
  <si>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</si>
  <si>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</si>
  <si>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</si>
  <si>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</si>
  <si>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</si>
  <si>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</si>
  <si>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</si>
  <si>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</si>
  <si>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</si>
  <si>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</si>
  <si>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</si>
  <si>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</si>
  <si>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</si>
  <si>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</si>
  <si>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</si>
  <si>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</si>
  <si>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</si>
  <si>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</si>
  <si>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</si>
  <si>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</si>
  <si>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</si>
  <si>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</si>
  <si>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</si>
  <si>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</si>
  <si>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</si>
  <si>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</si>
  <si>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</si>
  <si>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</si>
  <si>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</si>
  <si>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</si>
  <si>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</si>
  <si>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</si>
  <si>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</si>
  <si>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</si>
  <si>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</si>
  <si>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</si>
  <si>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</si>
  <si>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</si>
  <si>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</si>
  <si>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</si>
  <si>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</si>
  <si>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</si>
  <si>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</si>
  <si>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</si>
  <si>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</si>
  <si>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</si>
  <si>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</si>
  <si>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</si>
  <si>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</si>
  <si>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</si>
  <si>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</si>
  <si>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</si>
  <si>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</si>
  <si>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</si>
  <si>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</si>
  <si>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</si>
  <si>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</si>
  <si>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</si>
  <si>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</si>
  <si>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</si>
  <si>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</si>
  <si>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</si>
  <si>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</si>
  <si>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</si>
  <si>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</si>
  <si>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</si>
  <si>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</si>
  <si>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</si>
  <si>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</si>
  <si>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</si>
  <si>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</si>
  <si>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</si>
  <si>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</si>
  <si>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</si>
  <si>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</si>
  <si>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</si>
  <si>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</si>
  <si>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</si>
  <si>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</si>
  <si>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</si>
  <si>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</si>
  <si>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</si>
  <si>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</si>
  <si>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</si>
  <si>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</si>
  <si>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</si>
  <si>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</si>
  <si>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</si>
  <si>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</si>
  <si>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</si>
  <si>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</si>
  <si>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</si>
  <si>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</si>
  <si>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</si>
  <si>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</si>
  <si>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</si>
  <si>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</si>
  <si>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</si>
  <si>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</si>
  <si>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</si>
  <si>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</si>
  <si>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</si>
  <si>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</si>
  <si>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</si>
  <si>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</si>
  <si>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</si>
  <si>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</si>
  <si>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</si>
  <si>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</si>
  <si>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</si>
  <si>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</si>
  <si>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</si>
  <si>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</si>
  <si>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</si>
  <si>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</si>
  <si>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</si>
  <si>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</si>
  <si>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</si>
  <si>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</si>
  <si>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</si>
  <si>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</si>
  <si>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</si>
  <si>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</si>
  <si>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</si>
  <si>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</si>
  <si>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</si>
  <si>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</si>
  <si>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</si>
  <si>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</si>
  <si>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</si>
  <si>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</si>
  <si>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</si>
  <si>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</si>
  <si>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</si>
  <si>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</si>
  <si>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</si>
  <si>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</si>
  <si>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</si>
  <si>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</si>
  <si>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</si>
  <si>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</si>
  <si>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</si>
  <si>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</si>
  <si>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</si>
  <si>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</si>
  <si>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</si>
  <si>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</si>
  <si>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</si>
  <si>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</si>
  <si>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</si>
  <si>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</si>
  <si>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</si>
  <si>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</si>
  <si>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</si>
  <si>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</si>
  <si>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</si>
  <si>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</si>
  <si>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</si>
  <si>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</si>
  <si>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</si>
  <si>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</si>
  <si>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</si>
  <si>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</si>
  <si>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</si>
  <si>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</si>
  <si>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</si>
  <si>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</si>
  <si>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</si>
  <si>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</si>
  <si>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</si>
  <si>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</si>
  <si>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</si>
  <si>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</si>
  <si>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</si>
  <si>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</si>
  <si>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</si>
  <si>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</si>
  <si>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</si>
  <si>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</si>
  <si>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</si>
  <si>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</si>
  <si>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</si>
  <si>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</si>
  <si>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</si>
  <si>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</si>
  <si>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</si>
  <si>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</si>
  <si>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</si>
  <si>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</si>
  <si>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</si>
  <si>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</si>
  <si>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</si>
  <si>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</si>
  <si>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</si>
  <si>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</si>
  <si>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</si>
  <si>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</si>
  <si>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</si>
  <si>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</si>
  <si>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</si>
  <si>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</si>
  <si>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</si>
  <si>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</si>
  <si>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</si>
  <si>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</si>
  <si>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</si>
  <si>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</si>
  <si>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</si>
  <si>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</si>
  <si>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</si>
  <si>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</si>
  <si>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</si>
  <si>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</si>
  <si>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</si>
  <si>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</si>
  <si>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</si>
  <si>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</si>
  <si>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</si>
  <si>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</si>
  <si>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</si>
  <si>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</si>
  <si>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</si>
  <si>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</si>
  <si>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</si>
  <si>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</si>
  <si>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</si>
  <si>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</si>
  <si>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</si>
  <si>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</si>
  <si>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</si>
  <si>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</si>
  <si>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</si>
  <si>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</si>
  <si>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</si>
  <si>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</si>
  <si>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</si>
  <si>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</si>
  <si>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</si>
  <si>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</si>
  <si>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</si>
  <si>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</si>
  <si>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</si>
  <si>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</si>
  <si>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</si>
  <si>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</si>
  <si>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</si>
  <si>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</si>
  <si>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</si>
  <si>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</si>
  <si>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</si>
  <si>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</si>
  <si>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</si>
  <si>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</si>
  <si>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</si>
  <si>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</si>
  <si>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</si>
  <si>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</si>
  <si>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</si>
  <si>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</si>
  <si>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</si>
  <si>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</si>
  <si>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</si>
  <si>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</si>
  <si>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</si>
  <si>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</si>
  <si>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</si>
  <si>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</si>
  <si>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</si>
  <si>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</si>
  <si>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</si>
  <si>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</si>
  <si>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</si>
  <si>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</si>
  <si>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</si>
  <si>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</si>
  <si>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</si>
  <si>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</si>
  <si>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</si>
  <si>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</si>
  <si>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</si>
  <si>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</si>
  <si>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</si>
  <si>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</si>
  <si>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</si>
  <si>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</si>
  <si>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</si>
  <si>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</si>
  <si>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</si>
  <si>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</si>
  <si>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</si>
  <si>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</si>
  <si>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</si>
  <si>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</si>
  <si>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</si>
  <si>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</si>
  <si>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</si>
  <si>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</si>
  <si>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</si>
  <si>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</si>
  <si>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</si>
  <si>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</si>
  <si>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</si>
  <si>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</si>
  <si>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</si>
  <si>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</si>
  <si>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</si>
  <si>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</si>
  <si>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</si>
  <si>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</si>
  <si>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</si>
  <si>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</si>
  <si>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</si>
  <si>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</si>
  <si>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</si>
  <si>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</si>
  <si>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</si>
  <si>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</si>
  <si>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</si>
  <si>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</si>
  <si>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</si>
  <si>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</si>
  <si>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</si>
  <si>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</si>
  <si>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</si>
  <si>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</si>
  <si>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</si>
  <si>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</si>
  <si>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</si>
  <si>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</si>
  <si>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</si>
  <si>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</si>
  <si>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</si>
  <si>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</si>
  <si>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</si>
  <si>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</si>
  <si>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</si>
  <si>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</si>
  <si>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</si>
  <si>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</si>
  <si>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</si>
  <si>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</si>
  <si>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</si>
  <si>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</si>
  <si>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</si>
  <si>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</si>
  <si>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</si>
  <si>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</si>
  <si>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</si>
  <si>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</si>
  <si>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</si>
  <si>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</si>
  <si>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</si>
  <si>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</si>
  <si>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</si>
  <si>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</si>
  <si>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</si>
  <si>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</si>
  <si>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</si>
  <si>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</si>
  <si>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</si>
  <si>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</si>
  <si>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</si>
  <si>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</si>
  <si>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</si>
  <si>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</si>
  <si>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</si>
  <si>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</si>
  <si>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</si>
  <si>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</si>
  <si>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</si>
  <si>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</si>
  <si>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</si>
  <si>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</si>
  <si>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</si>
  <si>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</si>
  <si>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</si>
  <si>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</si>
  <si>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</si>
  <si>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</si>
  <si>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</si>
  <si>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</si>
  <si>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</si>
  <si>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</si>
  <si>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</si>
  <si>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</si>
  <si>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</si>
  <si>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</si>
  <si>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</si>
  <si>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</si>
  <si>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</si>
  <si>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</si>
  <si>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</si>
  <si>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</si>
  <si>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</si>
  <si>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</si>
  <si>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</si>
  <si>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</si>
  <si>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</si>
  <si>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</si>
  <si>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</si>
  <si>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</si>
  <si>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</si>
  <si>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</si>
  <si>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</si>
  <si>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</si>
  <si>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</si>
  <si>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</si>
  <si>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</si>
  <si>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</si>
  <si>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</si>
  <si>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</si>
  <si>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</si>
  <si>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</si>
  <si>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</si>
  <si>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</si>
  <si>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</si>
  <si>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</si>
  <si>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</si>
  <si>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</si>
  <si>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</si>
  <si>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</si>
  <si>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</si>
  <si>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</si>
  <si>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</si>
  <si>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</si>
  <si>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</si>
  <si>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</si>
  <si>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</si>
  <si>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</si>
  <si>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</si>
  <si>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</si>
  <si>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</si>
  <si>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</si>
  <si>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</si>
  <si>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</si>
  <si>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</si>
  <si>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</si>
  <si>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</si>
  <si>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</si>
  <si>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</si>
  <si>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</si>
  <si>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</si>
  <si>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</si>
  <si>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</si>
  <si>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</si>
  <si>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</si>
  <si>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</si>
  <si>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</si>
  <si>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</si>
  <si>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</si>
  <si>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</si>
  <si>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</si>
  <si>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</si>
  <si>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</si>
  <si>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</si>
  <si>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</si>
  <si>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</si>
  <si>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</si>
  <si>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</si>
  <si>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</si>
  <si>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</si>
  <si>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</si>
  <si>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</si>
  <si>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</si>
  <si>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</si>
  <si>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</si>
  <si>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</si>
  <si>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</si>
  <si>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</si>
  <si>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</si>
  <si>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</si>
  <si>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</si>
  <si>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</si>
  <si>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</si>
  <si>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</si>
  <si>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</si>
  <si>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</si>
  <si>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</si>
  <si>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</si>
  <si>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</si>
  <si>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</si>
  <si>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</si>
  <si>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</si>
  <si>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</si>
  <si>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</si>
  <si>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</si>
  <si>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</si>
  <si>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</si>
  <si>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</si>
  <si>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</si>
  <si>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</si>
  <si>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</si>
  <si>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</si>
  <si>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</si>
  <si>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</si>
  <si>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</si>
  <si>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</si>
  <si>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</si>
  <si>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</si>
  <si>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</si>
  <si>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</si>
  <si>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</si>
  <si>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</si>
  <si>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</si>
  <si>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</si>
  <si>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</si>
  <si>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</si>
  <si>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</si>
  <si>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</si>
  <si>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</si>
  <si>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</si>
  <si>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</si>
  <si>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</si>
  <si>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</si>
  <si>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</si>
  <si>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</si>
  <si>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</si>
  <si>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</si>
  <si>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</si>
  <si>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</si>
  <si>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</si>
  <si>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</si>
  <si>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</si>
  <si>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</si>
  <si>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</si>
  <si>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</si>
  <si>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</si>
  <si>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</si>
  <si>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</si>
  <si>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</si>
  <si>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</si>
  <si>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</si>
  <si>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</si>
  <si>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</si>
  <si>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</si>
  <si>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</si>
  <si>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</si>
  <si>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</si>
  <si>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</si>
  <si>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</si>
  <si>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</si>
  <si>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</si>
  <si>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</si>
  <si>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</si>
  <si>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</si>
  <si>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</si>
  <si>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</si>
  <si>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</si>
  <si>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</si>
  <si>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</si>
  <si>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</si>
  <si>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</si>
  <si>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</si>
  <si>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</si>
  <si>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</si>
  <si>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</si>
  <si>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</si>
  <si>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</si>
  <si>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</si>
  <si>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</si>
  <si>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</si>
  <si>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</si>
  <si>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</si>
  <si>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</si>
  <si>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</si>
  <si>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</si>
  <si>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</si>
  <si>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</si>
  <si>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</si>
  <si>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</si>
  <si>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</si>
  <si>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</si>
  <si>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</si>
  <si>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</si>
  <si>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</si>
  <si>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</si>
  <si>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</si>
  <si>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</si>
  <si>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</si>
  <si>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</si>
  <si>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</si>
  <si>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</si>
  <si>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</si>
  <si>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</si>
  <si>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</si>
  <si>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</si>
  <si>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</si>
  <si>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</si>
  <si>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</si>
  <si>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</si>
  <si>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</si>
  <si>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</si>
  <si>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</si>
  <si>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</si>
  <si>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</si>
  <si>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</si>
  <si>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</si>
  <si>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</si>
  <si>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</si>
  <si>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</si>
  <si>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</si>
  <si>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</si>
  <si>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</si>
  <si>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</si>
  <si>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</si>
  <si>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</si>
  <si>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</si>
  <si>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</si>
  <si>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</si>
  <si>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</si>
  <si>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</si>
  <si>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</si>
  <si>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</si>
  <si>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</si>
  <si>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</si>
  <si>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</si>
  <si>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</si>
  <si>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</si>
  <si>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</si>
  <si>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</si>
  <si>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</si>
  <si>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</si>
  <si>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</si>
  <si>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</si>
  <si>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</si>
  <si>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</si>
  <si>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</si>
  <si>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</si>
  <si>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</si>
  <si>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</si>
  <si>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</si>
  <si>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</si>
  <si>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</si>
  <si>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</si>
  <si>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</si>
  <si>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</si>
  <si>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</si>
  <si>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</si>
  <si>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</si>
  <si>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</si>
  <si>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</si>
  <si>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</si>
  <si>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</si>
  <si>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</si>
  <si>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</si>
  <si>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</si>
  <si>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</si>
  <si>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</si>
  <si>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</si>
  <si>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</si>
  <si>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</si>
  <si>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</si>
  <si>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</si>
  <si>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</si>
  <si>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</si>
  <si>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</si>
  <si>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</si>
  <si>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</si>
  <si>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</si>
  <si>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</si>
  <si>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</si>
  <si>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</si>
  <si>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</si>
  <si>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</si>
  <si>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</si>
  <si>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</si>
  <si>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</si>
  <si>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</si>
  <si>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</si>
  <si>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</si>
  <si>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</si>
  <si>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</si>
  <si>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</si>
  <si>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</si>
  <si>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</si>
  <si>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</si>
  <si>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</si>
  <si>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</si>
  <si>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</si>
  <si>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</si>
  <si>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</si>
  <si>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</si>
  <si>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</si>
  <si>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</si>
  <si>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</si>
  <si>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</si>
  <si>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</si>
  <si>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</si>
  <si>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</si>
  <si>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</si>
  <si>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</si>
  <si>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</si>
  <si>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</si>
  <si>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</si>
  <si>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</si>
  <si>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</si>
  <si>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</si>
  <si>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</si>
  <si>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</si>
  <si>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</si>
  <si>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</si>
  <si>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</si>
  <si>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</si>
  <si>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</si>
  <si>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</si>
  <si>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</si>
  <si>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</si>
  <si>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</si>
  <si>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</si>
  <si>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</si>
  <si>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</si>
  <si>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</si>
  <si>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</si>
  <si>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</si>
  <si>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</si>
  <si>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</si>
  <si>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</si>
  <si>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</si>
  <si>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</si>
  <si>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</si>
  <si>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</si>
  <si>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</si>
  <si>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</si>
  <si>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</si>
  <si>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</si>
  <si>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</si>
  <si>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</si>
  <si>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</si>
  <si>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</si>
  <si>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</si>
  <si>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</si>
  <si>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</si>
  <si>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</si>
  <si>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</si>
  <si>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</si>
  <si>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</si>
  <si>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</si>
  <si>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</si>
  <si>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</si>
  <si>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</si>
  <si>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</si>
  <si>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</si>
  <si>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</si>
  <si>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</si>
  <si>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</si>
  <si>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</si>
  <si>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</si>
  <si>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</si>
  <si>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</si>
  <si>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</si>
  <si>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</si>
  <si>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</si>
  <si>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</si>
  <si>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</si>
  <si>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</si>
  <si>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</si>
  <si>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</si>
  <si>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</si>
  <si>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</si>
  <si>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</si>
  <si>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</si>
  <si>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</si>
  <si>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</si>
  <si>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</si>
  <si>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</si>
  <si>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</si>
  <si>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</si>
  <si>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</si>
  <si>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</si>
  <si>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</si>
  <si>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</si>
  <si>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</si>
  <si>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</si>
  <si>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</si>
  <si>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</si>
  <si>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</si>
  <si>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</si>
  <si>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</si>
  <si>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</si>
  <si>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</si>
  <si>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</si>
  <si>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</si>
  <si>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</si>
  <si>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</si>
  <si>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</si>
  <si>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</si>
  <si>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</si>
  <si>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</si>
  <si>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</si>
  <si>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</si>
  <si>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</si>
  <si>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</si>
  <si>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</si>
  <si>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</si>
  <si>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</si>
  <si>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</si>
  <si>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</si>
  <si>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</si>
  <si>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</si>
  <si>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</si>
  <si>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</si>
  <si>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</si>
  <si>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</si>
  <si>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</si>
  <si>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</si>
  <si>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</si>
  <si>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</si>
  <si>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</si>
  <si>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</si>
  <si>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</si>
  <si>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</si>
  <si>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</si>
  <si>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</si>
  <si>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</si>
  <si>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</si>
  <si>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</si>
  <si>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</si>
  <si>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</si>
  <si>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</si>
  <si>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</si>
  <si>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</si>
  <si>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</si>
  <si>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</si>
  <si>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</si>
  <si>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</si>
  <si>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</si>
  <si>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</si>
  <si>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</si>
  <si>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</si>
  <si>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</si>
  <si>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</si>
  <si>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</si>
  <si>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</si>
  <si>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</si>
  <si>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</si>
  <si>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</si>
  <si>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</si>
  <si>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</si>
  <si>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</si>
  <si>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</si>
  <si>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</si>
  <si>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</si>
  <si>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</si>
  <si>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</si>
  <si>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</si>
  <si>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</si>
  <si>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</si>
  <si>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</si>
  <si>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</si>
  <si>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</si>
  <si>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</si>
  <si>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</si>
  <si>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</si>
  <si>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</si>
  <si>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</si>
  <si>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</si>
  <si>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</si>
  <si>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</si>
  <si>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</si>
  <si>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</si>
  <si>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</si>
  <si>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</si>
  <si>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</si>
  <si>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</si>
  <si>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</si>
  <si>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</si>
  <si>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</si>
  <si>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</si>
  <si>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</si>
  <si>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</si>
  <si>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</si>
  <si>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</si>
  <si>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</si>
  <si>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</si>
  <si>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</si>
  <si>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</si>
  <si>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</si>
  <si>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</si>
  <si>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</si>
  <si>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</si>
  <si>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</si>
  <si>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</si>
  <si>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</si>
  <si>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</si>
  <si>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</si>
  <si>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</si>
  <si>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</si>
  <si>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</si>
  <si>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</si>
  <si>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</si>
  <si>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</si>
  <si>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</si>
  <si>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</si>
  <si>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</si>
  <si>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</si>
  <si>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</si>
  <si>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</si>
  <si>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</si>
  <si>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</si>
  <si>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</si>
  <si>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</si>
  <si>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</si>
  <si>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</si>
  <si>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</si>
  <si>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</si>
  <si>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</si>
  <si>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</si>
  <si>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</si>
  <si>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</si>
  <si>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</si>
  <si>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</si>
  <si>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</si>
  <si>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</si>
  <si>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</si>
  <si>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</si>
  <si>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</si>
  <si>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</si>
  <si>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</si>
  <si>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</si>
  <si>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</si>
  <si>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</si>
  <si>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</si>
  <si>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</si>
  <si>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</si>
  <si>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</si>
  <si>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</si>
  <si>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</si>
  <si>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</si>
  <si>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</si>
  <si>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</si>
  <si>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</si>
  <si>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</si>
  <si>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</si>
  <si>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</si>
  <si>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</si>
  <si>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</si>
  <si>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</si>
  <si>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</si>
  <si>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</si>
  <si>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</si>
  <si>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</si>
  <si>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</si>
  <si>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</si>
  <si>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</si>
  <si>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</si>
  <si>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</si>
  <si>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</si>
  <si>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</si>
  <si>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</si>
  <si>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</si>
  <si>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</si>
  <si>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</si>
  <si>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</si>
  <si>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</si>
  <si>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</si>
  <si>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</si>
  <si>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</si>
  <si>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</si>
  <si>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</si>
  <si>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</si>
  <si>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</si>
  <si>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</si>
  <si>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</si>
  <si>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</si>
  <si>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</si>
  <si>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</si>
  <si>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</si>
  <si>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</si>
  <si>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</si>
  <si>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</si>
  <si>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</si>
  <si>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</si>
  <si>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</si>
  <si>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</si>
  <si>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</si>
  <si>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</si>
  <si>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</si>
  <si>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</si>
  <si>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</si>
  <si>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</si>
  <si>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</si>
  <si>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</si>
  <si>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</si>
  <si>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</si>
  <si>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</si>
  <si>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</si>
  <si>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</si>
  <si>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</si>
  <si>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</si>
  <si>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</si>
  <si>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</si>
  <si>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</si>
  <si>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</si>
  <si>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</si>
  <si>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</si>
  <si>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</si>
  <si>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</si>
  <si>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</si>
  <si>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</si>
  <si>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</si>
  <si>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</si>
  <si>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</si>
  <si>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</si>
  <si>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</si>
  <si>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</si>
  <si>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</si>
  <si>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</si>
  <si>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</si>
  <si>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</si>
  <si>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</si>
  <si>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</si>
  <si>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</si>
  <si>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</si>
  <si>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</si>
  <si>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</si>
  <si>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</si>
  <si>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</si>
  <si>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</si>
  <si>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</si>
  <si>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</si>
  <si>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</si>
  <si>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</si>
  <si>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</si>
  <si>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</si>
  <si>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</si>
  <si>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</si>
  <si>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</si>
  <si>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</si>
  <si>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</si>
  <si>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</si>
  <si>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</si>
  <si>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</si>
  <si>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</si>
  <si>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</si>
  <si>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</si>
  <si>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</si>
  <si>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</si>
  <si>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</si>
  <si>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</si>
  <si>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</si>
  <si>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</si>
  <si>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</si>
  <si>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</si>
  <si>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</si>
  <si>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</si>
  <si>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</si>
  <si>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</si>
  <si>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</si>
  <si>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</si>
  <si>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</si>
  <si>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</si>
  <si>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</si>
  <si>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</si>
  <si>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</si>
  <si>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</si>
  <si>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</si>
  <si>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</si>
  <si>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</si>
  <si>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</si>
  <si>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</si>
  <si>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</si>
  <si>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</si>
  <si>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</si>
  <si>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</si>
  <si>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</si>
  <si>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</si>
  <si>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</si>
  <si>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</si>
  <si>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</si>
  <si>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</si>
  <si>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</si>
  <si>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</si>
  <si>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</si>
  <si>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</si>
  <si>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</si>
  <si>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</si>
  <si>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</si>
  <si>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</si>
  <si>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</si>
  <si>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</si>
  <si>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</si>
  <si>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</si>
  <si>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</si>
  <si>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</si>
  <si>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</si>
  <si>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</si>
  <si>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</si>
  <si>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</si>
  <si>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</si>
  <si>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</si>
  <si>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</si>
  <si>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</si>
  <si>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</si>
  <si>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</si>
  <si>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</si>
  <si>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</si>
  <si>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</si>
  <si>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</si>
  <si>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</si>
  <si>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</si>
  <si>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</si>
  <si>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</si>
  <si>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</si>
  <si>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</si>
  <si>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</si>
  <si>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</si>
  <si>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</si>
  <si>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</si>
  <si>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</si>
  <si>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</si>
  <si>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</si>
  <si>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</si>
  <si>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</si>
  <si>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</si>
  <si>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</si>
  <si>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</si>
  <si>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</si>
  <si>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</si>
  <si>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</si>
  <si>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</si>
  <si>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</si>
  <si>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</si>
  <si>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</si>
  <si>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</si>
  <si>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</si>
  <si>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</si>
  <si>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</si>
  <si>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</si>
  <si>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</si>
  <si>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</si>
  <si>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</si>
  <si>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</si>
  <si>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</si>
  <si>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</si>
  <si>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</si>
  <si>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</si>
  <si>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</si>
  <si>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</si>
  <si>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</si>
  <si>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</si>
  <si>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</si>
  <si>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</si>
  <si>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</si>
  <si>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</si>
  <si>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</si>
  <si>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</si>
  <si>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</si>
  <si>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</si>
  <si>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</si>
  <si>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</si>
  <si>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</si>
  <si>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</si>
  <si>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</si>
  <si>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</si>
  <si>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</si>
  <si>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</si>
  <si>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</si>
  <si>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</si>
  <si>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</si>
  <si>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</si>
  <si>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</si>
  <si>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</si>
  <si>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</si>
  <si>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</si>
  <si>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</si>
  <si>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</si>
  <si>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</si>
  <si>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</si>
  <si>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</si>
  <si>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</si>
  <si>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</si>
  <si>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</si>
  <si>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</si>
  <si>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</si>
  <si>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</si>
  <si>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</si>
  <si>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</si>
  <si>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</si>
  <si>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</si>
  <si>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</si>
  <si>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</si>
  <si>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</si>
  <si>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</si>
  <si>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</si>
  <si>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</si>
  <si>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</si>
  <si>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</si>
  <si>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</si>
  <si>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</si>
  <si>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</si>
  <si>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</si>
  <si>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</si>
  <si>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</si>
  <si>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</si>
  <si>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</si>
  <si>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</si>
  <si>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</si>
  <si>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</si>
  <si>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</si>
  <si>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</si>
  <si>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</si>
  <si>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</si>
  <si>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</si>
  <si>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</si>
  <si>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</si>
  <si>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</si>
  <si>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</si>
  <si>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</si>
  <si>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</si>
  <si>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</si>
  <si>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</si>
  <si>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</si>
  <si>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</si>
  <si>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</si>
  <si>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</si>
  <si>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</si>
  <si>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</si>
  <si>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</si>
  <si>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</si>
  <si>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</si>
  <si>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</si>
  <si>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</si>
  <si>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</si>
  <si>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</si>
  <si>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</si>
  <si>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</si>
  <si>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</si>
  <si>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</si>
  <si>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</si>
  <si>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</si>
  <si>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</si>
  <si>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</si>
  <si>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</si>
  <si>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</si>
  <si>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</si>
  <si>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</si>
  <si>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</si>
  <si>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</si>
  <si>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</si>
  <si>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</si>
  <si>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</si>
  <si>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</si>
  <si>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</si>
  <si>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</si>
  <si>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</si>
  <si>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</si>
  <si>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</si>
  <si>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</si>
  <si>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</si>
  <si>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</si>
  <si>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</si>
  <si>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</si>
  <si>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</si>
  <si>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</si>
  <si>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</si>
  <si>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</si>
  <si>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</si>
  <si>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</si>
  <si>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</si>
  <si>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</si>
  <si>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</si>
  <si>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</si>
  <si>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</si>
  <si>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</si>
  <si>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</si>
  <si>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</si>
  <si>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</si>
  <si>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</si>
  <si>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</si>
  <si>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</si>
  <si>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</si>
  <si>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</si>
  <si>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</si>
  <si>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</si>
  <si>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</si>
  <si>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</si>
  <si>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</si>
  <si>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</si>
  <si>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</si>
  <si>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</si>
  <si>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</si>
  <si>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</si>
  <si>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</si>
  <si>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</si>
  <si>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</si>
  <si>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</si>
  <si>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</si>
  <si>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</si>
  <si>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</si>
  <si>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</si>
  <si>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</si>
  <si>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</si>
  <si>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</si>
  <si>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</si>
  <si>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</si>
  <si>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</si>
  <si>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</si>
  <si>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</si>
  <si>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</si>
  <si>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</si>
  <si>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</si>
  <si>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</si>
  <si>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</si>
  <si>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</si>
  <si>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</si>
  <si>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</si>
  <si>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</si>
  <si>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</si>
  <si>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</si>
  <si>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</si>
  <si>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</si>
  <si>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</si>
  <si>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</si>
  <si>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</si>
  <si>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</si>
  <si>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</si>
  <si>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</si>
  <si>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</si>
  <si>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</si>
  <si>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</si>
  <si>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</si>
  <si>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</si>
  <si>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</si>
  <si>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</si>
  <si>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</si>
  <si>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</si>
  <si>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</si>
  <si>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</si>
  <si>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</si>
  <si>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</si>
  <si>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</si>
  <si>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</si>
  <si>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</si>
  <si>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</si>
  <si>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</si>
  <si>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</si>
  <si>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</si>
  <si>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</si>
  <si>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</si>
  <si>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</si>
  <si>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</si>
  <si>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</si>
  <si>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</si>
  <si>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</si>
  <si>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</si>
  <si>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</si>
  <si>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</si>
  <si>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</si>
  <si>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</si>
  <si>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</si>
  <si>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</si>
  <si>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</si>
  <si>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</si>
  <si>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</si>
  <si>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</si>
  <si>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</si>
  <si>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</si>
  <si>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</si>
  <si>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</si>
  <si>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</si>
  <si>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</si>
  <si>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</si>
  <si>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</si>
  <si>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</si>
  <si>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</si>
  <si>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</si>
  <si>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</si>
  <si>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</si>
  <si>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</si>
  <si>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</si>
  <si>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</si>
  <si>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</si>
  <si>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</si>
  <si>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</si>
  <si>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</si>
  <si>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</si>
  <si>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</si>
  <si>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</si>
  <si>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</si>
  <si>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</si>
  <si>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</si>
  <si>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</si>
  <si>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</si>
  <si>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</si>
  <si>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</si>
  <si>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</si>
  <si>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</si>
  <si>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</si>
  <si>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</si>
  <si>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</si>
  <si>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</si>
  <si>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</si>
  <si>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</si>
  <si>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</si>
  <si>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</si>
  <si>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</si>
  <si>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</si>
  <si>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</si>
  <si>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</si>
  <si>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</si>
  <si>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</si>
  <si>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</si>
  <si>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</si>
  <si>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</si>
  <si>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</si>
  <si>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</si>
  <si>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</si>
  <si>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</si>
  <si>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</si>
  <si>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</si>
  <si>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</si>
  <si>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</si>
  <si>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</si>
  <si>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</si>
  <si>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</si>
  <si>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</si>
  <si>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</si>
  <si>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</si>
  <si>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</si>
  <si>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</si>
  <si>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</si>
  <si>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</si>
  <si>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</si>
  <si>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</si>
  <si>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</si>
  <si>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</si>
  <si>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</si>
  <si>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</si>
  <si>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</si>
  <si>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</si>
  <si>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</si>
  <si>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</si>
  <si>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</si>
  <si>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</si>
  <si>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</si>
  <si>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</si>
  <si>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</si>
  <si>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</si>
  <si>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</si>
  <si>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</si>
  <si>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Павленко О.В.</t>
  </si>
  <si>
    <t>Уланович Л.В.</t>
  </si>
  <si>
    <t>2-01-81</t>
  </si>
  <si>
    <t>2-27-49</t>
  </si>
  <si>
    <t>inbox@rp.cn.court.gov.ua</t>
  </si>
  <si>
    <t>12 січня 2015 року</t>
  </si>
  <si>
    <t>2014 рік</t>
  </si>
  <si>
    <t>Ріпкинський районний суд Чернігівської області</t>
  </si>
  <si>
    <t>15000. Чернігівська область</t>
  </si>
  <si>
    <t>смт. Ріпки</t>
  </si>
  <si>
    <t>вул. Святомиколаївська</t>
  </si>
  <si>
    <t>вул. Святомиколаївська. 94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</si>
</sst>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zoomScale="80" zoomScaleNormal="80" zoomScalePageLayoutView="40" workbookViewId="0" topLeftCell="A1515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5"/>
      <c r="C4" s="185"/>
      <c r="D4" s="185"/>
      <c r="E4" s="185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3" t="s">
        <v>932</v>
      </c>
      <c r="B6" s="194" t="s">
        <v>934</v>
      </c>
      <c r="C6" s="197" t="s">
        <v>93</v>
      </c>
      <c r="D6" s="14"/>
      <c r="E6" s="189" t="s">
        <v>927</v>
      </c>
      <c r="F6" s="186" t="s">
        <v>930</v>
      </c>
      <c r="G6" s="187"/>
      <c r="H6" s="187"/>
      <c r="I6" s="188"/>
      <c r="J6" s="186" t="s">
        <v>1453</v>
      </c>
      <c r="K6" s="187"/>
      <c r="L6" s="187"/>
      <c r="M6" s="187"/>
      <c r="N6" s="188"/>
      <c r="O6" s="180" t="s">
        <v>1453</v>
      </c>
      <c r="P6" s="180"/>
      <c r="Q6" s="180"/>
      <c r="R6" s="180"/>
      <c r="S6" s="180" t="s">
        <v>1471</v>
      </c>
      <c r="T6" s="180"/>
      <c r="U6" s="180"/>
      <c r="V6" s="180"/>
      <c r="W6" s="180"/>
      <c r="X6" s="180"/>
      <c r="Y6" s="180" t="s">
        <v>1471</v>
      </c>
      <c r="Z6" s="180"/>
      <c r="AA6" s="180"/>
      <c r="AB6" s="180"/>
      <c r="AC6" s="180"/>
      <c r="AD6" s="180"/>
      <c r="AE6" s="180"/>
      <c r="AF6" s="180"/>
      <c r="AG6" s="180"/>
      <c r="AH6" s="180" t="s">
        <v>1471</v>
      </c>
      <c r="AI6" s="180"/>
      <c r="AJ6" s="180"/>
      <c r="AK6" s="180" t="s">
        <v>1495</v>
      </c>
      <c r="AL6" s="180"/>
      <c r="AM6" s="180"/>
      <c r="AN6" s="180" t="s">
        <v>1499</v>
      </c>
      <c r="AO6" s="184"/>
      <c r="AP6" s="184"/>
      <c r="AQ6" s="184"/>
      <c r="AR6" s="180" t="s">
        <v>1503</v>
      </c>
      <c r="AS6" s="180" t="s">
        <v>1507</v>
      </c>
      <c r="AT6" s="183" t="s">
        <v>1501</v>
      </c>
      <c r="AU6" s="180"/>
      <c r="AV6" s="180"/>
      <c r="AW6" s="180"/>
      <c r="AX6" s="180"/>
      <c r="AY6" s="180"/>
      <c r="AZ6" s="180"/>
      <c r="BA6" s="180"/>
      <c r="BB6" s="180"/>
      <c r="BC6" s="180" t="s">
        <v>1501</v>
      </c>
      <c r="BD6" s="180"/>
      <c r="BE6" s="180"/>
      <c r="BF6" s="180"/>
      <c r="BG6" s="180"/>
      <c r="BH6" s="180"/>
      <c r="BI6" s="180"/>
      <c r="BJ6" s="180"/>
      <c r="BK6" s="180"/>
      <c r="BL6" s="200" t="s">
        <v>1504</v>
      </c>
      <c r="BM6" s="200" t="s">
        <v>2347</v>
      </c>
    </row>
    <row r="7" spans="1:65" ht="21.75" customHeight="1">
      <c r="A7" s="193"/>
      <c r="B7" s="195"/>
      <c r="C7" s="198"/>
      <c r="D7" s="15"/>
      <c r="E7" s="191"/>
      <c r="F7" s="177" t="s">
        <v>931</v>
      </c>
      <c r="G7" s="177" t="s">
        <v>1377</v>
      </c>
      <c r="H7" s="189" t="s">
        <v>1457</v>
      </c>
      <c r="I7" s="177" t="s">
        <v>1447</v>
      </c>
      <c r="J7" s="177" t="s">
        <v>1454</v>
      </c>
      <c r="K7" s="177" t="s">
        <v>1467</v>
      </c>
      <c r="L7" s="177" t="s">
        <v>1460</v>
      </c>
      <c r="M7" s="177" t="s">
        <v>1450</v>
      </c>
      <c r="N7" s="177" t="s">
        <v>1464</v>
      </c>
      <c r="O7" s="177" t="s">
        <v>1470</v>
      </c>
      <c r="P7" s="180" t="s">
        <v>1461</v>
      </c>
      <c r="Q7" s="180" t="s">
        <v>1474</v>
      </c>
      <c r="R7" s="183" t="s">
        <v>1475</v>
      </c>
      <c r="S7" s="180" t="s">
        <v>1472</v>
      </c>
      <c r="T7" s="180"/>
      <c r="U7" s="180"/>
      <c r="V7" s="180"/>
      <c r="W7" s="180"/>
      <c r="X7" s="180"/>
      <c r="Y7" s="180" t="s">
        <v>1472</v>
      </c>
      <c r="Z7" s="180"/>
      <c r="AA7" s="180"/>
      <c r="AB7" s="180"/>
      <c r="AC7" s="180"/>
      <c r="AD7" s="180"/>
      <c r="AE7" s="180"/>
      <c r="AF7" s="180"/>
      <c r="AG7" s="180"/>
      <c r="AH7" s="180" t="s">
        <v>1472</v>
      </c>
      <c r="AI7" s="180"/>
      <c r="AJ7" s="180"/>
      <c r="AK7" s="184"/>
      <c r="AL7" s="184"/>
      <c r="AM7" s="184"/>
      <c r="AN7" s="184"/>
      <c r="AO7" s="184"/>
      <c r="AP7" s="184"/>
      <c r="AQ7" s="184"/>
      <c r="AR7" s="180"/>
      <c r="AS7" s="180"/>
      <c r="AT7" s="180" t="s">
        <v>1502</v>
      </c>
      <c r="AU7" s="180"/>
      <c r="AV7" s="180"/>
      <c r="AW7" s="180"/>
      <c r="AX7" s="180"/>
      <c r="AY7" s="180"/>
      <c r="AZ7" s="180"/>
      <c r="BA7" s="180"/>
      <c r="BB7" s="180"/>
      <c r="BC7" s="180" t="s">
        <v>1502</v>
      </c>
      <c r="BD7" s="180"/>
      <c r="BE7" s="180"/>
      <c r="BF7" s="180"/>
      <c r="BG7" s="180"/>
      <c r="BH7" s="180"/>
      <c r="BI7" s="180"/>
      <c r="BJ7" s="180"/>
      <c r="BK7" s="180"/>
      <c r="BL7" s="200"/>
      <c r="BM7" s="200"/>
    </row>
    <row r="8" spans="1:65" ht="21.75" customHeight="1">
      <c r="A8" s="193"/>
      <c r="B8" s="195"/>
      <c r="C8" s="198"/>
      <c r="D8" s="15"/>
      <c r="E8" s="191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0"/>
      <c r="Q8" s="180"/>
      <c r="R8" s="180"/>
      <c r="S8" s="177" t="s">
        <v>1473</v>
      </c>
      <c r="T8" s="180" t="s">
        <v>1480</v>
      </c>
      <c r="U8" s="180"/>
      <c r="V8" s="180"/>
      <c r="W8" s="180"/>
      <c r="X8" s="180"/>
      <c r="Y8" s="180" t="s">
        <v>1480</v>
      </c>
      <c r="Z8" s="180"/>
      <c r="AA8" s="180"/>
      <c r="AB8" s="180" t="s">
        <v>1483</v>
      </c>
      <c r="AC8" s="180" t="s">
        <v>1487</v>
      </c>
      <c r="AD8" s="180" t="s">
        <v>1491</v>
      </c>
      <c r="AE8" s="180" t="s">
        <v>1488</v>
      </c>
      <c r="AF8" s="180" t="s">
        <v>1490</v>
      </c>
      <c r="AG8" s="180" t="s">
        <v>1492</v>
      </c>
      <c r="AH8" s="180" t="s">
        <v>1489</v>
      </c>
      <c r="AI8" s="180" t="s">
        <v>1493</v>
      </c>
      <c r="AJ8" s="180" t="s">
        <v>1494</v>
      </c>
      <c r="AK8" s="180" t="s">
        <v>1496</v>
      </c>
      <c r="AL8" s="180" t="s">
        <v>1497</v>
      </c>
      <c r="AM8" s="180" t="s">
        <v>1475</v>
      </c>
      <c r="AN8" s="180" t="s">
        <v>1489</v>
      </c>
      <c r="AO8" s="183" t="s">
        <v>2363</v>
      </c>
      <c r="AP8" s="180" t="s">
        <v>1498</v>
      </c>
      <c r="AQ8" s="180" t="s">
        <v>1500</v>
      </c>
      <c r="AR8" s="180"/>
      <c r="AS8" s="180"/>
      <c r="AT8" s="177" t="s">
        <v>1473</v>
      </c>
      <c r="AU8" s="180" t="s">
        <v>1480</v>
      </c>
      <c r="AV8" s="180"/>
      <c r="AW8" s="180"/>
      <c r="AX8" s="180"/>
      <c r="AY8" s="180"/>
      <c r="AZ8" s="180"/>
      <c r="BA8" s="180"/>
      <c r="BB8" s="180"/>
      <c r="BC8" s="180" t="s">
        <v>1483</v>
      </c>
      <c r="BD8" s="180" t="s">
        <v>1487</v>
      </c>
      <c r="BE8" s="180" t="s">
        <v>1491</v>
      </c>
      <c r="BF8" s="180" t="s">
        <v>1488</v>
      </c>
      <c r="BG8" s="180" t="s">
        <v>1490</v>
      </c>
      <c r="BH8" s="180" t="s">
        <v>1492</v>
      </c>
      <c r="BI8" s="180" t="s">
        <v>1489</v>
      </c>
      <c r="BJ8" s="180" t="s">
        <v>1493</v>
      </c>
      <c r="BK8" s="180" t="s">
        <v>1494</v>
      </c>
      <c r="BL8" s="200"/>
      <c r="BM8" s="200"/>
    </row>
    <row r="9" spans="1:65" ht="12.75" customHeight="1">
      <c r="A9" s="193"/>
      <c r="B9" s="195"/>
      <c r="C9" s="198"/>
      <c r="D9" s="15"/>
      <c r="E9" s="191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80"/>
      <c r="Q9" s="180"/>
      <c r="R9" s="180"/>
      <c r="S9" s="178"/>
      <c r="T9" s="177" t="s">
        <v>1481</v>
      </c>
      <c r="U9" s="180" t="s">
        <v>1476</v>
      </c>
      <c r="V9" s="180"/>
      <c r="W9" s="180"/>
      <c r="X9" s="180"/>
      <c r="Y9" s="180" t="s">
        <v>1476</v>
      </c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78"/>
      <c r="AU9" s="177" t="s">
        <v>1481</v>
      </c>
      <c r="AV9" s="180" t="s">
        <v>1476</v>
      </c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200"/>
      <c r="BM9" s="200"/>
    </row>
    <row r="10" spans="1:65" ht="67.5" customHeight="1">
      <c r="A10" s="193"/>
      <c r="B10" s="196"/>
      <c r="C10" s="199"/>
      <c r="D10" s="16"/>
      <c r="E10" s="192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0"/>
      <c r="Q10" s="180"/>
      <c r="R10" s="180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80"/>
      <c r="BD10" s="180"/>
      <c r="BE10" s="180"/>
      <c r="BF10" s="180"/>
      <c r="BG10" s="180"/>
      <c r="BH10" s="180"/>
      <c r="BI10" s="180"/>
      <c r="BJ10" s="180"/>
      <c r="BK10" s="180"/>
      <c r="BL10" s="200"/>
      <c r="BM10" s="200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24</v>
      </c>
      <c r="F31" s="27">
        <f aca="true" t="shared" si="1" ref="F31:BM31">SUM(F32:F95)</f>
        <v>19</v>
      </c>
      <c r="G31" s="27">
        <f t="shared" si="1"/>
        <v>0</v>
      </c>
      <c r="H31" s="27">
        <f t="shared" si="1"/>
        <v>0</v>
      </c>
      <c r="I31" s="27">
        <f t="shared" si="1"/>
        <v>5</v>
      </c>
      <c r="J31" s="27">
        <f t="shared" si="1"/>
        <v>0</v>
      </c>
      <c r="K31" s="27">
        <f t="shared" si="1"/>
        <v>0</v>
      </c>
      <c r="L31" s="27">
        <f t="shared" si="1"/>
        <v>3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2</v>
      </c>
      <c r="S31" s="27">
        <f t="shared" si="1"/>
        <v>2</v>
      </c>
      <c r="T31" s="27">
        <f t="shared" si="1"/>
        <v>1</v>
      </c>
      <c r="U31" s="27">
        <f t="shared" si="1"/>
        <v>0</v>
      </c>
      <c r="V31" s="27">
        <f t="shared" si="1"/>
        <v>0</v>
      </c>
      <c r="W31" s="27">
        <f t="shared" si="1"/>
        <v>1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1</v>
      </c>
      <c r="AE31" s="27">
        <f t="shared" si="1"/>
        <v>0</v>
      </c>
      <c r="AF31" s="27">
        <f t="shared" si="1"/>
        <v>0</v>
      </c>
      <c r="AG31" s="27">
        <f t="shared" si="1"/>
        <v>7</v>
      </c>
      <c r="AH31" s="27">
        <f t="shared" si="1"/>
        <v>3</v>
      </c>
      <c r="AI31" s="27">
        <f t="shared" si="1"/>
        <v>0</v>
      </c>
      <c r="AJ31" s="27">
        <f t="shared" si="1"/>
        <v>0</v>
      </c>
      <c r="AK31" s="27">
        <f t="shared" si="1"/>
        <v>2</v>
      </c>
      <c r="AL31" s="27">
        <f t="shared" si="1"/>
        <v>3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2</v>
      </c>
      <c r="AR31" s="27">
        <f t="shared" si="1"/>
        <v>2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1</v>
      </c>
      <c r="BM31" s="27">
        <f t="shared" si="1"/>
        <v>0</v>
      </c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947</v>
      </c>
      <c r="C33" s="18" t="s">
        <v>104</v>
      </c>
      <c r="D33" s="18"/>
      <c r="E33" s="27">
        <v>2</v>
      </c>
      <c r="F33" s="30">
        <v>2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>
        <v>2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2</v>
      </c>
      <c r="AR33" s="30">
        <v>2</v>
      </c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>
        <v>1</v>
      </c>
      <c r="F37" s="30"/>
      <c r="G37" s="30"/>
      <c r="H37" s="30"/>
      <c r="I37" s="30">
        <v>1</v>
      </c>
      <c r="J37" s="30"/>
      <c r="K37" s="30"/>
      <c r="L37" s="30"/>
      <c r="M37" s="30"/>
      <c r="N37" s="30"/>
      <c r="O37" s="30"/>
      <c r="P37" s="30"/>
      <c r="Q37" s="30"/>
      <c r="R37" s="30">
        <v>1</v>
      </c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/>
      <c r="V42" s="30"/>
      <c r="W42" s="30">
        <v>1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>
        <v>1</v>
      </c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3</v>
      </c>
      <c r="F44" s="30">
        <v>3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>
        <v>1</v>
      </c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11</v>
      </c>
      <c r="F48" s="30">
        <v>8</v>
      </c>
      <c r="G48" s="30"/>
      <c r="H48" s="30"/>
      <c r="I48" s="30">
        <v>3</v>
      </c>
      <c r="J48" s="30"/>
      <c r="K48" s="30"/>
      <c r="L48" s="30">
        <v>3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5</v>
      </c>
      <c r="AH48" s="30">
        <v>2</v>
      </c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6</v>
      </c>
      <c r="F49" s="30">
        <v>5</v>
      </c>
      <c r="G49" s="30"/>
      <c r="H49" s="30"/>
      <c r="I49" s="30">
        <v>1</v>
      </c>
      <c r="J49" s="30"/>
      <c r="K49" s="30"/>
      <c r="L49" s="30"/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>
        <v>2</v>
      </c>
      <c r="AH49" s="30">
        <v>1</v>
      </c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M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159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1080</v>
      </c>
      <c r="C182" s="18" t="s">
        <v>168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1082</v>
      </c>
      <c r="C184" s="18" t="s">
        <v>169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M201">SUM(E202:E246)</f>
        <v>60</v>
      </c>
      <c r="F201" s="27">
        <f t="shared" si="5"/>
        <v>58</v>
      </c>
      <c r="G201" s="27">
        <f t="shared" si="5"/>
        <v>0</v>
      </c>
      <c r="H201" s="27">
        <f t="shared" si="5"/>
        <v>1</v>
      </c>
      <c r="I201" s="27">
        <f t="shared" si="5"/>
        <v>1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1</v>
      </c>
      <c r="S201" s="27">
        <f t="shared" si="5"/>
        <v>0</v>
      </c>
      <c r="T201" s="27">
        <f t="shared" si="5"/>
        <v>13</v>
      </c>
      <c r="U201" s="27">
        <f t="shared" si="5"/>
        <v>2</v>
      </c>
      <c r="V201" s="27">
        <f t="shared" si="5"/>
        <v>1</v>
      </c>
      <c r="W201" s="27">
        <f t="shared" si="5"/>
        <v>1</v>
      </c>
      <c r="X201" s="27">
        <f t="shared" si="5"/>
        <v>7</v>
      </c>
      <c r="Y201" s="27">
        <f t="shared" si="5"/>
        <v>0</v>
      </c>
      <c r="Z201" s="27">
        <f t="shared" si="5"/>
        <v>2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2</v>
      </c>
      <c r="AE201" s="27">
        <f t="shared" si="5"/>
        <v>0</v>
      </c>
      <c r="AF201" s="27">
        <f t="shared" si="5"/>
        <v>0</v>
      </c>
      <c r="AG201" s="27">
        <f t="shared" si="5"/>
        <v>16</v>
      </c>
      <c r="AH201" s="27">
        <f t="shared" si="5"/>
        <v>3</v>
      </c>
      <c r="AI201" s="27">
        <f t="shared" si="5"/>
        <v>0</v>
      </c>
      <c r="AJ201" s="27">
        <f t="shared" si="5"/>
        <v>0</v>
      </c>
      <c r="AK201" s="27">
        <f t="shared" si="5"/>
        <v>19</v>
      </c>
      <c r="AL201" s="27">
        <f t="shared" si="5"/>
        <v>5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2</v>
      </c>
      <c r="AR201" s="27">
        <f t="shared" si="5"/>
        <v>7</v>
      </c>
      <c r="AS201" s="27">
        <f t="shared" si="5"/>
        <v>9</v>
      </c>
      <c r="AT201" s="27">
        <f t="shared" si="5"/>
        <v>0</v>
      </c>
      <c r="AU201" s="27">
        <f t="shared" si="5"/>
        <v>4</v>
      </c>
      <c r="AV201" s="27">
        <f t="shared" si="5"/>
        <v>0</v>
      </c>
      <c r="AW201" s="27">
        <f t="shared" si="5"/>
        <v>2</v>
      </c>
      <c r="AX201" s="27">
        <f t="shared" si="5"/>
        <v>0</v>
      </c>
      <c r="AY201" s="27">
        <f t="shared" si="5"/>
        <v>2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3</v>
      </c>
      <c r="BM201" s="27">
        <f t="shared" si="5"/>
        <v>0</v>
      </c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20</v>
      </c>
      <c r="F202" s="30">
        <v>19</v>
      </c>
      <c r="G202" s="30"/>
      <c r="H202" s="30">
        <v>1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>
        <v>2</v>
      </c>
      <c r="U202" s="30">
        <v>1</v>
      </c>
      <c r="V202" s="30"/>
      <c r="W202" s="30">
        <v>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11</v>
      </c>
      <c r="AH202" s="30">
        <v>3</v>
      </c>
      <c r="AI202" s="30"/>
      <c r="AJ202" s="30"/>
      <c r="AK202" s="30">
        <v>1</v>
      </c>
      <c r="AL202" s="30">
        <v>2</v>
      </c>
      <c r="AM202" s="30"/>
      <c r="AN202" s="30"/>
      <c r="AO202" s="30"/>
      <c r="AP202" s="30"/>
      <c r="AQ202" s="30"/>
      <c r="AR202" s="30"/>
      <c r="AS202" s="30">
        <v>1</v>
      </c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18</v>
      </c>
      <c r="F203" s="30">
        <v>17</v>
      </c>
      <c r="G203" s="30"/>
      <c r="H203" s="30"/>
      <c r="I203" s="30">
        <v>1</v>
      </c>
      <c r="J203" s="30"/>
      <c r="K203" s="30"/>
      <c r="L203" s="30"/>
      <c r="M203" s="30"/>
      <c r="N203" s="30"/>
      <c r="O203" s="30"/>
      <c r="P203" s="30"/>
      <c r="Q203" s="30"/>
      <c r="R203" s="30">
        <v>1</v>
      </c>
      <c r="S203" s="30"/>
      <c r="T203" s="30">
        <v>4</v>
      </c>
      <c r="U203" s="30">
        <v>1</v>
      </c>
      <c r="V203" s="30"/>
      <c r="W203" s="30"/>
      <c r="X203" s="30">
        <v>3</v>
      </c>
      <c r="Y203" s="30"/>
      <c r="Z203" s="30"/>
      <c r="AA203" s="30"/>
      <c r="AB203" s="30"/>
      <c r="AC203" s="30"/>
      <c r="AD203" s="30">
        <v>2</v>
      </c>
      <c r="AE203" s="30"/>
      <c r="AF203" s="30"/>
      <c r="AG203" s="30">
        <v>2</v>
      </c>
      <c r="AH203" s="30"/>
      <c r="AI203" s="30"/>
      <c r="AJ203" s="30"/>
      <c r="AK203" s="30">
        <v>6</v>
      </c>
      <c r="AL203" s="30">
        <v>3</v>
      </c>
      <c r="AM203" s="30"/>
      <c r="AN203" s="30"/>
      <c r="AO203" s="30"/>
      <c r="AP203" s="30"/>
      <c r="AQ203" s="30"/>
      <c r="AR203" s="30">
        <v>3</v>
      </c>
      <c r="AS203" s="30">
        <v>3</v>
      </c>
      <c r="AT203" s="30"/>
      <c r="AU203" s="30">
        <v>3</v>
      </c>
      <c r="AV203" s="30"/>
      <c r="AW203" s="30">
        <v>2</v>
      </c>
      <c r="AX203" s="30"/>
      <c r="AY203" s="30">
        <v>1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2</v>
      </c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17</v>
      </c>
      <c r="F204" s="30">
        <v>17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5</v>
      </c>
      <c r="U204" s="30"/>
      <c r="V204" s="30">
        <v>1</v>
      </c>
      <c r="W204" s="30"/>
      <c r="X204" s="30">
        <v>4</v>
      </c>
      <c r="Y204" s="30"/>
      <c r="Z204" s="30"/>
      <c r="AA204" s="30"/>
      <c r="AB204" s="30"/>
      <c r="AC204" s="30"/>
      <c r="AD204" s="30"/>
      <c r="AE204" s="30"/>
      <c r="AF204" s="30"/>
      <c r="AG204" s="30">
        <v>1</v>
      </c>
      <c r="AH204" s="30"/>
      <c r="AI204" s="30"/>
      <c r="AJ204" s="30"/>
      <c r="AK204" s="30">
        <v>11</v>
      </c>
      <c r="AL204" s="30"/>
      <c r="AM204" s="30"/>
      <c r="AN204" s="30"/>
      <c r="AO204" s="30"/>
      <c r="AP204" s="30"/>
      <c r="AQ204" s="30"/>
      <c r="AR204" s="30">
        <v>4</v>
      </c>
      <c r="AS204" s="30">
        <v>4</v>
      </c>
      <c r="AT204" s="30"/>
      <c r="AU204" s="30">
        <v>1</v>
      </c>
      <c r="AV204" s="30"/>
      <c r="AW204" s="30"/>
      <c r="AX204" s="30"/>
      <c r="AY204" s="30">
        <v>1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75" customHeight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>
        <v>2</v>
      </c>
      <c r="F207" s="30">
        <v>2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2</v>
      </c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1109</v>
      </c>
      <c r="C214" s="18" t="s">
        <v>181</v>
      </c>
      <c r="D214" s="18"/>
      <c r="E214" s="30">
        <v>2</v>
      </c>
      <c r="F214" s="30">
        <v>2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2</v>
      </c>
      <c r="U214" s="30"/>
      <c r="V214" s="30"/>
      <c r="W214" s="30"/>
      <c r="X214" s="30"/>
      <c r="Y214" s="30"/>
      <c r="Z214" s="30">
        <v>2</v>
      </c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2</v>
      </c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1120</v>
      </c>
      <c r="C225" s="18" t="s">
        <v>183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1125</v>
      </c>
      <c r="C230" s="18" t="s">
        <v>184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1129</v>
      </c>
      <c r="C235" s="18" t="s">
        <v>186</v>
      </c>
      <c r="D235" s="18"/>
      <c r="E235" s="30">
        <v>1</v>
      </c>
      <c r="F235" s="30">
        <v>1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>
        <v>1</v>
      </c>
      <c r="AL235" s="30"/>
      <c r="AM235" s="30"/>
      <c r="AN235" s="30"/>
      <c r="AO235" s="30"/>
      <c r="AP235" s="30"/>
      <c r="AQ235" s="30"/>
      <c r="AR235" s="30"/>
      <c r="AS235" s="30">
        <v>1</v>
      </c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M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1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1201</v>
      </c>
      <c r="C326" s="18" t="s">
        <v>226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5</v>
      </c>
      <c r="F359" s="30">
        <f aca="true" t="shared" si="7" ref="F359:BM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3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2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1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1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1241</v>
      </c>
      <c r="C373" s="18" t="s">
        <v>247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1257</v>
      </c>
      <c r="C391" s="18" t="s">
        <v>256</v>
      </c>
      <c r="D391" s="18"/>
      <c r="E391" s="30">
        <v>5</v>
      </c>
      <c r="F391" s="30">
        <v>5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3</v>
      </c>
      <c r="AI391" s="30"/>
      <c r="AJ391" s="30"/>
      <c r="AK391" s="30"/>
      <c r="AL391" s="30">
        <v>2</v>
      </c>
      <c r="AM391" s="30"/>
      <c r="AN391" s="30"/>
      <c r="AO391" s="30"/>
      <c r="AP391" s="30"/>
      <c r="AQ391" s="30"/>
      <c r="AR391" s="30"/>
      <c r="AS391" s="30">
        <v>1</v>
      </c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>
        <v>1</v>
      </c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M400">SUM(E401:E454)</f>
        <v>3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2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2</v>
      </c>
      <c r="S400" s="27">
        <f t="shared" si="8"/>
        <v>0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1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2</v>
      </c>
      <c r="F429" s="30"/>
      <c r="G429" s="30"/>
      <c r="H429" s="30"/>
      <c r="I429" s="30">
        <v>2</v>
      </c>
      <c r="J429" s="30"/>
      <c r="K429" s="30"/>
      <c r="L429" s="30"/>
      <c r="M429" s="30"/>
      <c r="N429" s="30"/>
      <c r="O429" s="30"/>
      <c r="P429" s="30"/>
      <c r="Q429" s="30"/>
      <c r="R429" s="30">
        <v>2</v>
      </c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>
        <v>1</v>
      </c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</v>
      </c>
      <c r="F466" s="27">
        <f aca="true" t="shared" si="10" ref="F466:BM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0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1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2</v>
      </c>
      <c r="AL466" s="27">
        <f t="shared" si="10"/>
        <v>1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0</v>
      </c>
      <c r="AR466" s="27">
        <f t="shared" si="10"/>
        <v>1</v>
      </c>
      <c r="AS466" s="27">
        <f t="shared" si="10"/>
        <v>1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0</v>
      </c>
      <c r="AX466" s="27">
        <f t="shared" si="10"/>
        <v>2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1</v>
      </c>
      <c r="BM466" s="27">
        <f t="shared" si="10"/>
        <v>0</v>
      </c>
    </row>
    <row r="467" spans="1:65" ht="25.5" customHeight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2</v>
      </c>
      <c r="F493" s="30">
        <v>2</v>
      </c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>
        <v>1</v>
      </c>
      <c r="AL493" s="30">
        <v>1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>
        <v>1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1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>
        <v>1</v>
      </c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1</v>
      </c>
      <c r="AS499" s="30">
        <v>1</v>
      </c>
      <c r="AT499" s="30"/>
      <c r="AU499" s="30">
        <v>2</v>
      </c>
      <c r="AV499" s="30"/>
      <c r="AW499" s="30"/>
      <c r="AX499" s="30">
        <v>2</v>
      </c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1</v>
      </c>
      <c r="BM499" s="27"/>
    </row>
    <row r="500" spans="1:65" ht="12.75" customHeight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M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1</v>
      </c>
      <c r="AI506" s="27">
        <f t="shared" si="11"/>
        <v>0</v>
      </c>
      <c r="AJ506" s="27">
        <f t="shared" si="11"/>
        <v>0</v>
      </c>
      <c r="AK506" s="27">
        <f t="shared" si="11"/>
        <v>1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1</v>
      </c>
      <c r="BM506" s="27">
        <f t="shared" si="11"/>
        <v>0</v>
      </c>
    </row>
    <row r="507" spans="1:65" ht="12.75" customHeight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>
        <v>1</v>
      </c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>
        <v>1</v>
      </c>
      <c r="F514" s="30">
        <v>1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>
        <v>1</v>
      </c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9</v>
      </c>
      <c r="F547" s="27">
        <f aca="true" t="shared" si="12" ref="F547:BM547">SUM(F549:F608)</f>
        <v>9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1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3</v>
      </c>
      <c r="AI547" s="27">
        <f t="shared" si="12"/>
        <v>0</v>
      </c>
      <c r="AJ547" s="27">
        <f t="shared" si="12"/>
        <v>0</v>
      </c>
      <c r="AK547" s="27">
        <f t="shared" si="12"/>
        <v>4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0</v>
      </c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9</v>
      </c>
      <c r="F548" s="27">
        <f aca="true" t="shared" si="13" ref="F548:BM548">SUM(F549:F588)</f>
        <v>9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1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3</v>
      </c>
      <c r="AI548" s="27">
        <f t="shared" si="13"/>
        <v>0</v>
      </c>
      <c r="AJ548" s="27">
        <f t="shared" si="13"/>
        <v>0</v>
      </c>
      <c r="AK548" s="27">
        <f t="shared" si="13"/>
        <v>4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0</v>
      </c>
    </row>
    <row r="549" spans="1:65" ht="36.75" customHeight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347</v>
      </c>
      <c r="C550" s="18" t="s">
        <v>44</v>
      </c>
      <c r="D550" s="18"/>
      <c r="E550" s="30">
        <v>3</v>
      </c>
      <c r="F550" s="30">
        <v>3</v>
      </c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>
        <v>3</v>
      </c>
      <c r="AI550" s="30"/>
      <c r="AJ550" s="30"/>
      <c r="AK550" s="30"/>
      <c r="AL550" s="30"/>
      <c r="AM550" s="30"/>
      <c r="AN550" s="30"/>
      <c r="AO550" s="30"/>
      <c r="AP550" s="30"/>
      <c r="AQ550" s="30"/>
      <c r="AR550" s="30">
        <v>1</v>
      </c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>
        <v>1</v>
      </c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1</v>
      </c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2</v>
      </c>
      <c r="F560" s="30">
        <v>2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>
        <v>1</v>
      </c>
      <c r="AE560" s="30"/>
      <c r="AF560" s="30"/>
      <c r="AG560" s="30"/>
      <c r="AH560" s="30"/>
      <c r="AI560" s="30"/>
      <c r="AJ560" s="30"/>
      <c r="AK560" s="30">
        <v>1</v>
      </c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>
        <v>3</v>
      </c>
      <c r="F564" s="30">
        <v>3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3</v>
      </c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3</v>
      </c>
      <c r="F609" s="27">
        <f aca="true" t="shared" si="14" ref="F609:BM609">SUM(F610:F628)</f>
        <v>3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1</v>
      </c>
      <c r="AI609" s="27">
        <f t="shared" si="14"/>
        <v>0</v>
      </c>
      <c r="AJ609" s="27">
        <f t="shared" si="14"/>
        <v>0</v>
      </c>
      <c r="AK609" s="27">
        <f t="shared" si="14"/>
        <v>2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409</v>
      </c>
      <c r="C622" s="18" t="s">
        <v>1394</v>
      </c>
      <c r="D622" s="18"/>
      <c r="E622" s="30">
        <v>1</v>
      </c>
      <c r="F622" s="30">
        <v>1</v>
      </c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>
        <v>1</v>
      </c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>
        <v>2</v>
      </c>
      <c r="F626" s="30">
        <v>2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>
        <v>2</v>
      </c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1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424</v>
      </c>
      <c r="C643" s="18" t="s">
        <v>1406</v>
      </c>
      <c r="D643" s="18"/>
      <c r="E643" s="30">
        <v>1</v>
      </c>
      <c r="F643" s="30">
        <v>1</v>
      </c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>
        <v>1</v>
      </c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2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1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1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1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>
        <v>1</v>
      </c>
      <c r="F696" s="30">
        <v>1</v>
      </c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>
        <v>1</v>
      </c>
      <c r="AL696" s="30"/>
      <c r="AM696" s="30"/>
      <c r="AN696" s="30"/>
      <c r="AO696" s="30"/>
      <c r="AP696" s="30">
        <v>1</v>
      </c>
      <c r="AQ696" s="30"/>
      <c r="AR696" s="30">
        <v>1</v>
      </c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1</v>
      </c>
      <c r="F708" s="30"/>
      <c r="G708" s="30"/>
      <c r="H708" s="30"/>
      <c r="I708" s="30">
        <v>1</v>
      </c>
      <c r="J708" s="30"/>
      <c r="K708" s="30"/>
      <c r="L708" s="30"/>
      <c r="M708" s="30"/>
      <c r="N708" s="30"/>
      <c r="O708" s="30"/>
      <c r="P708" s="30"/>
      <c r="Q708" s="30"/>
      <c r="R708" s="30">
        <v>1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476</v>
      </c>
      <c r="C713" s="18" t="s">
        <v>1677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5</v>
      </c>
      <c r="F745" s="27">
        <f aca="true" t="shared" si="18" ref="F745:BM745">SUM(F746:F806)</f>
        <v>5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2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1</v>
      </c>
      <c r="AL745" s="27">
        <f t="shared" si="18"/>
        <v>0</v>
      </c>
      <c r="AM745" s="27">
        <f t="shared" si="18"/>
        <v>2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3</v>
      </c>
      <c r="AT745" s="27">
        <f t="shared" si="18"/>
        <v>0</v>
      </c>
      <c r="AU745" s="27">
        <f t="shared" si="18"/>
        <v>1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1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513</v>
      </c>
      <c r="C771" s="18" t="s">
        <v>636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525</v>
      </c>
      <c r="C785" s="18" t="s">
        <v>641</v>
      </c>
      <c r="D785" s="18"/>
      <c r="E785" s="30">
        <v>2</v>
      </c>
      <c r="F785" s="30">
        <v>2</v>
      </c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>
        <v>2</v>
      </c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>
        <v>1</v>
      </c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/>
      <c r="AW796" s="30"/>
      <c r="AX796" s="30"/>
      <c r="AY796" s="30">
        <v>1</v>
      </c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120</v>
      </c>
      <c r="F1524" s="109">
        <f t="shared" si="21"/>
        <v>110</v>
      </c>
      <c r="G1524" s="109">
        <f t="shared" si="21"/>
        <v>0</v>
      </c>
      <c r="H1524" s="109">
        <f t="shared" si="21"/>
        <v>1</v>
      </c>
      <c r="I1524" s="109">
        <f t="shared" si="21"/>
        <v>9</v>
      </c>
      <c r="J1524" s="109">
        <f t="shared" si="21"/>
        <v>0</v>
      </c>
      <c r="K1524" s="109">
        <f t="shared" si="21"/>
        <v>0</v>
      </c>
      <c r="L1524" s="109">
        <f t="shared" si="21"/>
        <v>3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0</v>
      </c>
      <c r="R1524" s="109">
        <f t="shared" si="21"/>
        <v>6</v>
      </c>
      <c r="S1524" s="109">
        <f t="shared" si="21"/>
        <v>2</v>
      </c>
      <c r="T1524" s="109">
        <f t="shared" si="21"/>
        <v>16</v>
      </c>
      <c r="U1524" s="109">
        <f t="shared" si="21"/>
        <v>2</v>
      </c>
      <c r="V1524" s="109">
        <f t="shared" si="21"/>
        <v>1</v>
      </c>
      <c r="W1524" s="109">
        <f t="shared" si="21"/>
        <v>4</v>
      </c>
      <c r="X1524" s="109">
        <f t="shared" si="21"/>
        <v>7</v>
      </c>
      <c r="Y1524" s="109">
        <f t="shared" si="21"/>
        <v>0</v>
      </c>
      <c r="Z1524" s="109">
        <f t="shared" si="21"/>
        <v>2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7</v>
      </c>
      <c r="AE1524" s="109">
        <f t="shared" si="21"/>
        <v>0</v>
      </c>
      <c r="AF1524" s="109">
        <f t="shared" si="21"/>
        <v>0</v>
      </c>
      <c r="AG1524" s="109">
        <f t="shared" si="21"/>
        <v>24</v>
      </c>
      <c r="AH1524" s="109">
        <f t="shared" si="21"/>
        <v>15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33</v>
      </c>
      <c r="AL1524" s="109">
        <f t="shared" si="22"/>
        <v>11</v>
      </c>
      <c r="AM1524" s="109">
        <f t="shared" si="22"/>
        <v>2</v>
      </c>
      <c r="AN1524" s="109">
        <f t="shared" si="22"/>
        <v>0</v>
      </c>
      <c r="AO1524" s="109">
        <f t="shared" si="22"/>
        <v>0</v>
      </c>
      <c r="AP1524" s="109">
        <f t="shared" si="22"/>
        <v>1</v>
      </c>
      <c r="AQ1524" s="109">
        <f t="shared" si="22"/>
        <v>5</v>
      </c>
      <c r="AR1524" s="109">
        <f t="shared" si="22"/>
        <v>12</v>
      </c>
      <c r="AS1524" s="109">
        <f t="shared" si="22"/>
        <v>14</v>
      </c>
      <c r="AT1524" s="109">
        <f t="shared" si="22"/>
        <v>0</v>
      </c>
      <c r="AU1524" s="109">
        <f t="shared" si="22"/>
        <v>7</v>
      </c>
      <c r="AV1524" s="109">
        <f t="shared" si="22"/>
        <v>0</v>
      </c>
      <c r="AW1524" s="109">
        <f t="shared" si="22"/>
        <v>2</v>
      </c>
      <c r="AX1524" s="109">
        <f t="shared" si="22"/>
        <v>2</v>
      </c>
      <c r="AY1524" s="109">
        <f t="shared" si="22"/>
        <v>3</v>
      </c>
      <c r="AZ1524" s="109">
        <f t="shared" si="22"/>
        <v>0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1</v>
      </c>
      <c r="BJ1524" s="109">
        <f t="shared" si="22"/>
        <v>0</v>
      </c>
      <c r="BK1524" s="109">
        <f t="shared" si="22"/>
        <v>0</v>
      </c>
      <c r="BL1524" s="109">
        <f t="shared" si="22"/>
        <v>7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33</v>
      </c>
      <c r="F1525" s="27">
        <v>28</v>
      </c>
      <c r="G1525" s="27"/>
      <c r="H1525" s="27"/>
      <c r="I1525" s="27">
        <v>5</v>
      </c>
      <c r="J1525" s="27"/>
      <c r="K1525" s="27"/>
      <c r="L1525" s="27">
        <v>3</v>
      </c>
      <c r="M1525" s="27"/>
      <c r="N1525" s="27"/>
      <c r="O1525" s="27"/>
      <c r="P1525" s="27"/>
      <c r="Q1525" s="27"/>
      <c r="R1525" s="27">
        <v>2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3</v>
      </c>
      <c r="AE1525" s="30"/>
      <c r="AF1525" s="30"/>
      <c r="AG1525" s="30">
        <v>8</v>
      </c>
      <c r="AH1525" s="30">
        <v>8</v>
      </c>
      <c r="AI1525" s="30"/>
      <c r="AJ1525" s="30"/>
      <c r="AK1525" s="30">
        <v>2</v>
      </c>
      <c r="AL1525" s="30">
        <v>5</v>
      </c>
      <c r="AM1525" s="30">
        <v>2</v>
      </c>
      <c r="AN1525" s="30"/>
      <c r="AO1525" s="30"/>
      <c r="AP1525" s="30"/>
      <c r="AQ1525" s="30"/>
      <c r="AR1525" s="30"/>
      <c r="AS1525" s="30">
        <v>4</v>
      </c>
      <c r="AT1525" s="30"/>
      <c r="AU1525" s="30">
        <v>1</v>
      </c>
      <c r="AV1525" s="30"/>
      <c r="AW1525" s="30"/>
      <c r="AX1525" s="30"/>
      <c r="AY1525" s="30">
        <v>1</v>
      </c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>
        <v>1</v>
      </c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54</v>
      </c>
      <c r="F1526" s="27">
        <v>49</v>
      </c>
      <c r="G1526" s="27"/>
      <c r="H1526" s="27">
        <v>1</v>
      </c>
      <c r="I1526" s="27">
        <v>4</v>
      </c>
      <c r="J1526" s="27"/>
      <c r="K1526" s="27"/>
      <c r="L1526" s="27"/>
      <c r="M1526" s="27"/>
      <c r="N1526" s="27"/>
      <c r="O1526" s="27"/>
      <c r="P1526" s="27"/>
      <c r="Q1526" s="27"/>
      <c r="R1526" s="27">
        <v>4</v>
      </c>
      <c r="S1526" s="27"/>
      <c r="T1526" s="30">
        <v>6</v>
      </c>
      <c r="U1526" s="30">
        <v>2</v>
      </c>
      <c r="V1526" s="30"/>
      <c r="W1526" s="30">
        <v>1</v>
      </c>
      <c r="X1526" s="30">
        <v>3</v>
      </c>
      <c r="Y1526" s="30"/>
      <c r="Z1526" s="30"/>
      <c r="AA1526" s="30"/>
      <c r="AB1526" s="30"/>
      <c r="AC1526" s="30"/>
      <c r="AD1526" s="30">
        <v>4</v>
      </c>
      <c r="AE1526" s="30"/>
      <c r="AF1526" s="30"/>
      <c r="AG1526" s="30">
        <v>15</v>
      </c>
      <c r="AH1526" s="30">
        <v>4</v>
      </c>
      <c r="AI1526" s="30"/>
      <c r="AJ1526" s="30"/>
      <c r="AK1526" s="30">
        <v>14</v>
      </c>
      <c r="AL1526" s="30">
        <v>6</v>
      </c>
      <c r="AM1526" s="30"/>
      <c r="AN1526" s="30"/>
      <c r="AO1526" s="30"/>
      <c r="AP1526" s="30"/>
      <c r="AQ1526" s="30"/>
      <c r="AR1526" s="30">
        <v>3</v>
      </c>
      <c r="AS1526" s="30">
        <v>4</v>
      </c>
      <c r="AT1526" s="30"/>
      <c r="AU1526" s="30">
        <v>3</v>
      </c>
      <c r="AV1526" s="30"/>
      <c r="AW1526" s="30">
        <v>2</v>
      </c>
      <c r="AX1526" s="30"/>
      <c r="AY1526" s="30">
        <v>1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2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29</v>
      </c>
      <c r="F1527" s="27">
        <v>29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8</v>
      </c>
      <c r="U1527" s="30"/>
      <c r="V1527" s="30">
        <v>1</v>
      </c>
      <c r="W1527" s="30">
        <v>3</v>
      </c>
      <c r="X1527" s="30">
        <v>4</v>
      </c>
      <c r="Y1527" s="30"/>
      <c r="Z1527" s="30"/>
      <c r="AA1527" s="30"/>
      <c r="AB1527" s="30"/>
      <c r="AC1527" s="30"/>
      <c r="AD1527" s="30"/>
      <c r="AE1527" s="30"/>
      <c r="AF1527" s="30"/>
      <c r="AG1527" s="30">
        <v>1</v>
      </c>
      <c r="AH1527" s="30">
        <v>3</v>
      </c>
      <c r="AI1527" s="30"/>
      <c r="AJ1527" s="30"/>
      <c r="AK1527" s="30">
        <v>17</v>
      </c>
      <c r="AL1527" s="30"/>
      <c r="AM1527" s="30"/>
      <c r="AN1527" s="30"/>
      <c r="AO1527" s="30"/>
      <c r="AP1527" s="30">
        <v>1</v>
      </c>
      <c r="AQ1527" s="30">
        <v>1</v>
      </c>
      <c r="AR1527" s="30">
        <v>7</v>
      </c>
      <c r="AS1527" s="30">
        <v>6</v>
      </c>
      <c r="AT1527" s="30"/>
      <c r="AU1527" s="30">
        <v>3</v>
      </c>
      <c r="AV1527" s="30"/>
      <c r="AW1527" s="30"/>
      <c r="AX1527" s="30">
        <v>2</v>
      </c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4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4</v>
      </c>
      <c r="F1528" s="27">
        <v>4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>
        <v>2</v>
      </c>
      <c r="T1528" s="30">
        <v>2</v>
      </c>
      <c r="U1528" s="30"/>
      <c r="V1528" s="30"/>
      <c r="W1528" s="30"/>
      <c r="X1528" s="30"/>
      <c r="Y1528" s="30"/>
      <c r="Z1528" s="30">
        <v>2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/>
      <c r="AL1528" s="30"/>
      <c r="AM1528" s="30"/>
      <c r="AN1528" s="30"/>
      <c r="AO1528" s="30"/>
      <c r="AP1528" s="30"/>
      <c r="AQ1528" s="30">
        <v>4</v>
      </c>
      <c r="AR1528" s="30">
        <v>2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20</v>
      </c>
      <c r="F1529" s="27">
        <v>16</v>
      </c>
      <c r="G1529" s="27"/>
      <c r="H1529" s="27"/>
      <c r="I1529" s="27">
        <v>4</v>
      </c>
      <c r="J1529" s="27"/>
      <c r="K1529" s="27"/>
      <c r="L1529" s="27">
        <v>3</v>
      </c>
      <c r="M1529" s="27"/>
      <c r="N1529" s="27"/>
      <c r="O1529" s="27"/>
      <c r="P1529" s="27"/>
      <c r="Q1529" s="27"/>
      <c r="R1529" s="27">
        <v>1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/>
      <c r="AF1529" s="30"/>
      <c r="AG1529" s="30">
        <v>7</v>
      </c>
      <c r="AH1529" s="30">
        <v>3</v>
      </c>
      <c r="AI1529" s="30"/>
      <c r="AJ1529" s="30"/>
      <c r="AK1529" s="30">
        <v>2</v>
      </c>
      <c r="AL1529" s="30">
        <v>3</v>
      </c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3</v>
      </c>
      <c r="F1530" s="27">
        <v>2</v>
      </c>
      <c r="G1530" s="27"/>
      <c r="H1530" s="27"/>
      <c r="I1530" s="27">
        <v>1</v>
      </c>
      <c r="J1530" s="27"/>
      <c r="K1530" s="27"/>
      <c r="L1530" s="27"/>
      <c r="M1530" s="27"/>
      <c r="N1530" s="27"/>
      <c r="O1530" s="27"/>
      <c r="P1530" s="27"/>
      <c r="Q1530" s="27"/>
      <c r="R1530" s="27">
        <v>1</v>
      </c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2</v>
      </c>
      <c r="AL1530" s="30"/>
      <c r="AM1530" s="30"/>
      <c r="AN1530" s="30"/>
      <c r="AO1530" s="30"/>
      <c r="AP1530" s="30"/>
      <c r="AQ1530" s="30"/>
      <c r="AR1530" s="30"/>
      <c r="AS1530" s="30">
        <v>2</v>
      </c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>
        <v>2</v>
      </c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5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6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201" t="s">
        <v>2365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202" t="s">
        <v>2366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&amp;L318A5861&amp;CФорма № 6-8, Підрозділ: Ріпкинський районний суд Чернігівської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1512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0"/>
      <c r="D5" s="2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3" t="s">
        <v>1508</v>
      </c>
      <c r="B6" s="212" t="s">
        <v>934</v>
      </c>
      <c r="C6" s="214" t="s">
        <v>93</v>
      </c>
      <c r="D6" s="64"/>
      <c r="E6" s="180" t="s">
        <v>1513</v>
      </c>
      <c r="F6" s="180" t="s">
        <v>1514</v>
      </c>
      <c r="G6" s="208"/>
      <c r="H6" s="208"/>
      <c r="I6" s="208"/>
      <c r="J6" s="208"/>
      <c r="K6" s="208"/>
      <c r="L6" s="208"/>
      <c r="M6" s="208"/>
      <c r="N6" s="180" t="s">
        <v>1526</v>
      </c>
      <c r="O6" s="180"/>
      <c r="P6" s="180"/>
      <c r="Q6" s="180"/>
      <c r="R6" s="180"/>
      <c r="S6" s="180"/>
      <c r="T6" s="180"/>
      <c r="U6" s="180" t="s">
        <v>1536</v>
      </c>
      <c r="V6" s="180"/>
      <c r="W6" s="180"/>
      <c r="X6" s="180" t="s">
        <v>1536</v>
      </c>
      <c r="Y6" s="180"/>
      <c r="Z6" s="180"/>
      <c r="AA6" s="180"/>
      <c r="AB6" s="180" t="s">
        <v>1541</v>
      </c>
      <c r="AC6" s="180"/>
      <c r="AD6" s="180"/>
      <c r="AE6" s="180"/>
      <c r="AF6" s="180"/>
      <c r="AG6" s="180"/>
      <c r="AH6" s="180" t="s">
        <v>1541</v>
      </c>
      <c r="AI6" s="180"/>
      <c r="AJ6" s="180"/>
      <c r="AK6" s="180"/>
      <c r="AL6" s="180"/>
      <c r="AM6" s="180" t="s">
        <v>1554</v>
      </c>
      <c r="AN6" s="208"/>
      <c r="AO6" s="208"/>
      <c r="AP6" s="208"/>
      <c r="AQ6" s="208"/>
      <c r="AR6" s="208"/>
      <c r="AS6" s="208"/>
      <c r="AT6" s="180" t="s">
        <v>1564</v>
      </c>
      <c r="AU6" s="180" t="s">
        <v>1562</v>
      </c>
      <c r="AV6" s="180" t="s">
        <v>1563</v>
      </c>
      <c r="AW6" s="180" t="s">
        <v>1565</v>
      </c>
      <c r="AX6" s="180"/>
      <c r="AY6" s="180"/>
      <c r="AZ6" s="180"/>
      <c r="BA6" s="180" t="s">
        <v>1570</v>
      </c>
      <c r="BB6" s="180"/>
      <c r="BC6" s="180"/>
      <c r="BD6" s="180"/>
      <c r="BE6" s="180" t="s">
        <v>1570</v>
      </c>
      <c r="BF6" s="180"/>
      <c r="BG6" s="180"/>
      <c r="BH6" s="180" t="s">
        <v>1579</v>
      </c>
      <c r="BI6" s="180"/>
      <c r="BJ6" s="180"/>
      <c r="BK6" s="180"/>
      <c r="BL6" s="180"/>
      <c r="BM6" s="180"/>
      <c r="BN6" s="180"/>
      <c r="BO6" s="180"/>
      <c r="BP6" s="180"/>
      <c r="BQ6" s="180"/>
      <c r="BR6" s="53"/>
    </row>
    <row r="7" spans="1:70" ht="21.75" customHeight="1">
      <c r="A7" s="208"/>
      <c r="B7" s="213"/>
      <c r="C7" s="214"/>
      <c r="D7" s="64"/>
      <c r="E7" s="180"/>
      <c r="F7" s="180" t="s">
        <v>1515</v>
      </c>
      <c r="G7" s="180" t="s">
        <v>1516</v>
      </c>
      <c r="H7" s="180" t="s">
        <v>1519</v>
      </c>
      <c r="I7" s="180" t="s">
        <v>1520</v>
      </c>
      <c r="J7" s="180"/>
      <c r="K7" s="180"/>
      <c r="L7" s="180" t="s">
        <v>1524</v>
      </c>
      <c r="M7" s="180"/>
      <c r="N7" s="180" t="s">
        <v>1527</v>
      </c>
      <c r="O7" s="180" t="s">
        <v>1529</v>
      </c>
      <c r="P7" s="180" t="s">
        <v>1530</v>
      </c>
      <c r="Q7" s="180" t="s">
        <v>1528</v>
      </c>
      <c r="R7" s="180" t="s">
        <v>1532</v>
      </c>
      <c r="S7" s="180" t="s">
        <v>1531</v>
      </c>
      <c r="T7" s="180" t="s">
        <v>1534</v>
      </c>
      <c r="U7" s="180" t="s">
        <v>1537</v>
      </c>
      <c r="V7" s="180" t="s">
        <v>1533</v>
      </c>
      <c r="W7" s="180" t="s">
        <v>1535</v>
      </c>
      <c r="X7" s="180" t="s">
        <v>1540</v>
      </c>
      <c r="Y7" s="180" t="s">
        <v>1538</v>
      </c>
      <c r="Z7" s="180" t="s">
        <v>1539</v>
      </c>
      <c r="AA7" s="180" t="s">
        <v>1543</v>
      </c>
      <c r="AB7" s="180" t="s">
        <v>1542</v>
      </c>
      <c r="AC7" s="180" t="s">
        <v>1545</v>
      </c>
      <c r="AD7" s="180" t="s">
        <v>1547</v>
      </c>
      <c r="AE7" s="180" t="s">
        <v>1544</v>
      </c>
      <c r="AF7" s="180" t="s">
        <v>1546</v>
      </c>
      <c r="AG7" s="180" t="s">
        <v>1548</v>
      </c>
      <c r="AH7" s="180" t="s">
        <v>1550</v>
      </c>
      <c r="AI7" s="180" t="s">
        <v>1549</v>
      </c>
      <c r="AJ7" s="180" t="s">
        <v>1552</v>
      </c>
      <c r="AK7" s="180" t="s">
        <v>1551</v>
      </c>
      <c r="AL7" s="180" t="s">
        <v>1553</v>
      </c>
      <c r="AM7" s="180" t="s">
        <v>1555</v>
      </c>
      <c r="AN7" s="180" t="s">
        <v>1558</v>
      </c>
      <c r="AO7" s="180" t="s">
        <v>1556</v>
      </c>
      <c r="AP7" s="180" t="s">
        <v>1557</v>
      </c>
      <c r="AQ7" s="180" t="s">
        <v>1559</v>
      </c>
      <c r="AR7" s="180" t="s">
        <v>1560</v>
      </c>
      <c r="AS7" s="180" t="s">
        <v>1561</v>
      </c>
      <c r="AT7" s="180"/>
      <c r="AU7" s="180"/>
      <c r="AV7" s="180"/>
      <c r="AW7" s="215" t="s">
        <v>1481</v>
      </c>
      <c r="AX7" s="180" t="s">
        <v>1476</v>
      </c>
      <c r="AY7" s="180"/>
      <c r="AZ7" s="180"/>
      <c r="BA7" s="180" t="s">
        <v>1571</v>
      </c>
      <c r="BB7" s="180" t="s">
        <v>1572</v>
      </c>
      <c r="BC7" s="180" t="s">
        <v>1574</v>
      </c>
      <c r="BD7" s="180" t="s">
        <v>1575</v>
      </c>
      <c r="BE7" s="180" t="s">
        <v>1576</v>
      </c>
      <c r="BF7" s="180" t="s">
        <v>1577</v>
      </c>
      <c r="BG7" s="180" t="s">
        <v>1578</v>
      </c>
      <c r="BH7" s="180" t="s">
        <v>1580</v>
      </c>
      <c r="BI7" s="180" t="s">
        <v>1582</v>
      </c>
      <c r="BJ7" s="180"/>
      <c r="BK7" s="180"/>
      <c r="BL7" s="180"/>
      <c r="BM7" s="180" t="s">
        <v>1583</v>
      </c>
      <c r="BN7" s="180"/>
      <c r="BO7" s="216" t="s">
        <v>1585</v>
      </c>
      <c r="BP7" s="216"/>
      <c r="BQ7" s="216"/>
      <c r="BR7" s="53"/>
    </row>
    <row r="8" spans="1:70" ht="12.75" customHeight="1">
      <c r="A8" s="208"/>
      <c r="B8" s="213"/>
      <c r="C8" s="214"/>
      <c r="D8" s="64"/>
      <c r="E8" s="180"/>
      <c r="F8" s="180"/>
      <c r="G8" s="180"/>
      <c r="H8" s="180"/>
      <c r="I8" s="180" t="s">
        <v>1521</v>
      </c>
      <c r="J8" s="180" t="s">
        <v>1517</v>
      </c>
      <c r="K8" s="180"/>
      <c r="L8" s="180" t="s">
        <v>1525</v>
      </c>
      <c r="M8" s="180" t="s">
        <v>1522</v>
      </c>
      <c r="N8" s="208"/>
      <c r="O8" s="208"/>
      <c r="P8" s="208"/>
      <c r="Q8" s="208"/>
      <c r="R8" s="208"/>
      <c r="S8" s="208"/>
      <c r="T8" s="208"/>
      <c r="U8" s="180"/>
      <c r="V8" s="180"/>
      <c r="W8" s="180"/>
      <c r="X8" s="180"/>
      <c r="Y8" s="180"/>
      <c r="Z8" s="180"/>
      <c r="AA8" s="180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 t="s">
        <v>1566</v>
      </c>
      <c r="AY8" s="180" t="s">
        <v>1567</v>
      </c>
      <c r="AZ8" s="180" t="s">
        <v>1573</v>
      </c>
      <c r="BA8" s="180"/>
      <c r="BB8" s="180"/>
      <c r="BC8" s="180"/>
      <c r="BD8" s="180"/>
      <c r="BE8" s="180"/>
      <c r="BF8" s="180"/>
      <c r="BG8" s="180"/>
      <c r="BH8" s="180"/>
      <c r="BI8" s="215" t="s">
        <v>1481</v>
      </c>
      <c r="BJ8" s="180" t="s">
        <v>1476</v>
      </c>
      <c r="BK8" s="180"/>
      <c r="BL8" s="180"/>
      <c r="BM8" s="180"/>
      <c r="BN8" s="180"/>
      <c r="BO8" s="216"/>
      <c r="BP8" s="216"/>
      <c r="BQ8" s="216"/>
      <c r="BR8" s="53"/>
    </row>
    <row r="9" spans="1:70" ht="12.75" customHeight="1">
      <c r="A9" s="208"/>
      <c r="B9" s="213"/>
      <c r="C9" s="214"/>
      <c r="D9" s="64"/>
      <c r="E9" s="180"/>
      <c r="F9" s="180"/>
      <c r="G9" s="180"/>
      <c r="H9" s="180"/>
      <c r="I9" s="180"/>
      <c r="J9" s="180" t="s">
        <v>1518</v>
      </c>
      <c r="K9" s="180" t="s">
        <v>1523</v>
      </c>
      <c r="L9" s="180"/>
      <c r="M9" s="180"/>
      <c r="N9" s="208"/>
      <c r="O9" s="208"/>
      <c r="P9" s="208"/>
      <c r="Q9" s="208"/>
      <c r="R9" s="208"/>
      <c r="S9" s="208"/>
      <c r="T9" s="208"/>
      <c r="U9" s="180"/>
      <c r="V9" s="180"/>
      <c r="W9" s="180"/>
      <c r="X9" s="180"/>
      <c r="Y9" s="180"/>
      <c r="Z9" s="180"/>
      <c r="AA9" s="180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215"/>
      <c r="BJ9" s="180" t="s">
        <v>1581</v>
      </c>
      <c r="BK9" s="180" t="s">
        <v>1461</v>
      </c>
      <c r="BL9" s="180" t="s">
        <v>1475</v>
      </c>
      <c r="BM9" s="215" t="s">
        <v>1481</v>
      </c>
      <c r="BN9" s="180" t="s">
        <v>1584</v>
      </c>
      <c r="BO9" s="180" t="s">
        <v>1586</v>
      </c>
      <c r="BP9" s="180" t="s">
        <v>1587</v>
      </c>
      <c r="BQ9" s="180" t="s">
        <v>1617</v>
      </c>
      <c r="BR9" s="53"/>
    </row>
    <row r="10" spans="1:70" ht="66" customHeight="1">
      <c r="A10" s="208"/>
      <c r="B10" s="213"/>
      <c r="C10" s="214"/>
      <c r="D10" s="64"/>
      <c r="E10" s="211"/>
      <c r="F10" s="180"/>
      <c r="G10" s="180"/>
      <c r="H10" s="180"/>
      <c r="I10" s="180"/>
      <c r="J10" s="180"/>
      <c r="K10" s="180"/>
      <c r="L10" s="180"/>
      <c r="M10" s="180"/>
      <c r="N10" s="208"/>
      <c r="O10" s="208"/>
      <c r="P10" s="208"/>
      <c r="Q10" s="208"/>
      <c r="R10" s="208"/>
      <c r="S10" s="208"/>
      <c r="T10" s="208"/>
      <c r="U10" s="180"/>
      <c r="V10" s="180"/>
      <c r="W10" s="180"/>
      <c r="X10" s="180"/>
      <c r="Y10" s="180"/>
      <c r="Z10" s="180"/>
      <c r="AA10" s="180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215"/>
      <c r="BJ10" s="208"/>
      <c r="BK10" s="180"/>
      <c r="BL10" s="180"/>
      <c r="BM10" s="215"/>
      <c r="BN10" s="180"/>
      <c r="BO10" s="180"/>
      <c r="BP10" s="180"/>
      <c r="BQ10" s="180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936</v>
      </c>
      <c r="C14" s="18" t="s">
        <v>96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945</v>
      </c>
      <c r="C31" s="18" t="s">
        <v>103</v>
      </c>
      <c r="D31" s="18"/>
      <c r="E31" s="27">
        <f>SUM(E32:E95)</f>
        <v>19</v>
      </c>
      <c r="F31" s="27">
        <f aca="true" t="shared" si="1" ref="F31:BQ31">SUM(F32:F95)</f>
        <v>19</v>
      </c>
      <c r="G31" s="27">
        <f t="shared" si="1"/>
        <v>0</v>
      </c>
      <c r="H31" s="27">
        <f t="shared" si="1"/>
        <v>3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9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2</v>
      </c>
      <c r="Q31" s="27">
        <f t="shared" si="1"/>
        <v>2</v>
      </c>
      <c r="R31" s="27">
        <f t="shared" si="1"/>
        <v>12</v>
      </c>
      <c r="S31" s="27">
        <f t="shared" si="1"/>
        <v>3</v>
      </c>
      <c r="T31" s="27">
        <f t="shared" si="1"/>
        <v>0</v>
      </c>
      <c r="U31" s="27">
        <f t="shared" si="1"/>
        <v>2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2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14</v>
      </c>
      <c r="AJ31" s="27">
        <f t="shared" si="1"/>
        <v>2</v>
      </c>
      <c r="AK31" s="27">
        <f t="shared" si="1"/>
        <v>0</v>
      </c>
      <c r="AL31" s="27">
        <f t="shared" si="1"/>
        <v>0</v>
      </c>
      <c r="AM31" s="27">
        <f t="shared" si="1"/>
        <v>2</v>
      </c>
      <c r="AN31" s="27">
        <f t="shared" si="1"/>
        <v>0</v>
      </c>
      <c r="AO31" s="27">
        <f t="shared" si="1"/>
        <v>9</v>
      </c>
      <c r="AP31" s="27">
        <f t="shared" si="1"/>
        <v>3</v>
      </c>
      <c r="AQ31" s="27">
        <f t="shared" si="1"/>
        <v>5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2</v>
      </c>
      <c r="AV31" s="27">
        <f t="shared" si="1"/>
        <v>0</v>
      </c>
      <c r="AW31" s="27">
        <f t="shared" si="1"/>
        <v>2</v>
      </c>
      <c r="AX31" s="27">
        <f t="shared" si="1"/>
        <v>0</v>
      </c>
      <c r="AY31" s="27">
        <f t="shared" si="1"/>
        <v>0</v>
      </c>
      <c r="AZ31" s="27">
        <f t="shared" si="1"/>
        <v>2</v>
      </c>
      <c r="BA31" s="27">
        <f t="shared" si="1"/>
        <v>2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2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947</v>
      </c>
      <c r="C33" s="18" t="s">
        <v>104</v>
      </c>
      <c r="D33" s="18"/>
      <c r="E33" s="27">
        <v>2</v>
      </c>
      <c r="F33" s="30">
        <v>2</v>
      </c>
      <c r="G33" s="30"/>
      <c r="H33" s="27"/>
      <c r="I33" s="27">
        <v>2</v>
      </c>
      <c r="J33" s="30"/>
      <c r="K33" s="30"/>
      <c r="L33" s="30">
        <v>2</v>
      </c>
      <c r="M33" s="30"/>
      <c r="N33" s="27"/>
      <c r="O33" s="30"/>
      <c r="P33" s="30"/>
      <c r="Q33" s="27"/>
      <c r="R33" s="30">
        <v>2</v>
      </c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2</v>
      </c>
      <c r="AJ33" s="27">
        <v>2</v>
      </c>
      <c r="AK33" s="27"/>
      <c r="AL33" s="27"/>
      <c r="AM33" s="30"/>
      <c r="AN33" s="30"/>
      <c r="AO33" s="30">
        <v>2</v>
      </c>
      <c r="AP33" s="30"/>
      <c r="AQ33" s="30"/>
      <c r="AR33" s="27"/>
      <c r="AS33" s="27"/>
      <c r="AT33" s="30"/>
      <c r="AU33" s="27"/>
      <c r="AV33" s="30"/>
      <c r="AW33" s="30">
        <v>2</v>
      </c>
      <c r="AX33" s="30"/>
      <c r="AY33" s="30"/>
      <c r="AZ33" s="30">
        <v>2</v>
      </c>
      <c r="BA33" s="27">
        <v>2</v>
      </c>
      <c r="BB33" s="27"/>
      <c r="BC33" s="27"/>
      <c r="BD33" s="27"/>
      <c r="BE33" s="30"/>
      <c r="BF33" s="30"/>
      <c r="BG33" s="30"/>
      <c r="BH33" s="30">
        <v>2</v>
      </c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/>
      <c r="R42" s="30"/>
      <c r="S42" s="30">
        <v>1</v>
      </c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>
        <v>1</v>
      </c>
      <c r="AP42" s="30"/>
      <c r="AQ42" s="30"/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3</v>
      </c>
      <c r="F44" s="30">
        <v>3</v>
      </c>
      <c r="G44" s="30"/>
      <c r="H44" s="27"/>
      <c r="I44" s="27"/>
      <c r="J44" s="30"/>
      <c r="K44" s="30"/>
      <c r="L44" s="30">
        <v>1</v>
      </c>
      <c r="M44" s="30"/>
      <c r="N44" s="27"/>
      <c r="O44" s="30"/>
      <c r="P44" s="30">
        <v>1</v>
      </c>
      <c r="Q44" s="27"/>
      <c r="R44" s="30">
        <v>2</v>
      </c>
      <c r="S44" s="30"/>
      <c r="T44" s="30"/>
      <c r="U44" s="30"/>
      <c r="V44" s="27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/>
      <c r="AI44" s="30">
        <v>2</v>
      </c>
      <c r="AJ44" s="27"/>
      <c r="AK44" s="27"/>
      <c r="AL44" s="27"/>
      <c r="AM44" s="30">
        <v>1</v>
      </c>
      <c r="AN44" s="30"/>
      <c r="AO44" s="30">
        <v>1</v>
      </c>
      <c r="AP44" s="30">
        <v>1</v>
      </c>
      <c r="AQ44" s="30"/>
      <c r="AR44" s="27"/>
      <c r="AS44" s="27"/>
      <c r="AT44" s="30"/>
      <c r="AU44" s="27">
        <v>1</v>
      </c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8</v>
      </c>
      <c r="F48" s="30">
        <v>8</v>
      </c>
      <c r="G48" s="30"/>
      <c r="H48" s="27">
        <v>2</v>
      </c>
      <c r="I48" s="27"/>
      <c r="J48" s="30"/>
      <c r="K48" s="30"/>
      <c r="L48" s="30">
        <v>2</v>
      </c>
      <c r="M48" s="30"/>
      <c r="N48" s="27"/>
      <c r="O48" s="30"/>
      <c r="P48" s="30">
        <v>1</v>
      </c>
      <c r="Q48" s="27">
        <v>1</v>
      </c>
      <c r="R48" s="30">
        <v>6</v>
      </c>
      <c r="S48" s="30"/>
      <c r="T48" s="30"/>
      <c r="U48" s="30">
        <v>1</v>
      </c>
      <c r="V48" s="27"/>
      <c r="W48" s="30"/>
      <c r="X48" s="30"/>
      <c r="Y48" s="30"/>
      <c r="Z48" s="30"/>
      <c r="AA48" s="30"/>
      <c r="AB48" s="30">
        <v>1</v>
      </c>
      <c r="AC48" s="30"/>
      <c r="AD48" s="30"/>
      <c r="AE48" s="30"/>
      <c r="AF48" s="30"/>
      <c r="AG48" s="30"/>
      <c r="AH48" s="30"/>
      <c r="AI48" s="30">
        <v>6</v>
      </c>
      <c r="AJ48" s="27"/>
      <c r="AK48" s="27"/>
      <c r="AL48" s="27"/>
      <c r="AM48" s="30">
        <v>1</v>
      </c>
      <c r="AN48" s="30"/>
      <c r="AO48" s="30">
        <v>3</v>
      </c>
      <c r="AP48" s="30">
        <v>2</v>
      </c>
      <c r="AQ48" s="30">
        <v>2</v>
      </c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5</v>
      </c>
      <c r="F49" s="30">
        <v>5</v>
      </c>
      <c r="G49" s="30"/>
      <c r="H49" s="27">
        <v>1</v>
      </c>
      <c r="I49" s="27"/>
      <c r="J49" s="30"/>
      <c r="K49" s="30"/>
      <c r="L49" s="30">
        <v>3</v>
      </c>
      <c r="M49" s="30"/>
      <c r="N49" s="27"/>
      <c r="O49" s="30"/>
      <c r="P49" s="30"/>
      <c r="Q49" s="27">
        <v>1</v>
      </c>
      <c r="R49" s="30">
        <v>2</v>
      </c>
      <c r="S49" s="30">
        <v>2</v>
      </c>
      <c r="T49" s="30"/>
      <c r="U49" s="30">
        <v>1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/>
      <c r="AI49" s="30">
        <v>3</v>
      </c>
      <c r="AJ49" s="27"/>
      <c r="AK49" s="27"/>
      <c r="AL49" s="27"/>
      <c r="AM49" s="30"/>
      <c r="AN49" s="30"/>
      <c r="AO49" s="30">
        <v>2</v>
      </c>
      <c r="AP49" s="30"/>
      <c r="AQ49" s="30">
        <v>3</v>
      </c>
      <c r="AR49" s="27"/>
      <c r="AS49" s="27"/>
      <c r="AT49" s="30"/>
      <c r="AU49" s="27">
        <v>1</v>
      </c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1000</v>
      </c>
      <c r="C96" s="18" t="s">
        <v>135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1016</v>
      </c>
      <c r="C114" s="18" t="s">
        <v>143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1030</v>
      </c>
      <c r="C128" s="18" t="s">
        <v>149</v>
      </c>
      <c r="D128" s="18"/>
      <c r="E128" s="27">
        <f>SUM(E129:E200)</f>
        <v>0</v>
      </c>
      <c r="F128" s="27">
        <f aca="true" t="shared" si="4" ref="F128:BQ128">SUM(F129:F200)</f>
        <v>0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159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1082</v>
      </c>
      <c r="C184" s="18" t="s">
        <v>169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1096</v>
      </c>
      <c r="C201" s="18" t="s">
        <v>178</v>
      </c>
      <c r="D201" s="18"/>
      <c r="E201" s="27">
        <f aca="true" t="shared" si="5" ref="E201:BP201">SUM(E202:E246)</f>
        <v>58</v>
      </c>
      <c r="F201" s="27">
        <f t="shared" si="5"/>
        <v>55</v>
      </c>
      <c r="G201" s="27">
        <f t="shared" si="5"/>
        <v>3</v>
      </c>
      <c r="H201" s="27">
        <f t="shared" si="5"/>
        <v>4</v>
      </c>
      <c r="I201" s="27">
        <f t="shared" si="5"/>
        <v>20</v>
      </c>
      <c r="J201" s="27">
        <f t="shared" si="5"/>
        <v>0</v>
      </c>
      <c r="K201" s="27">
        <f t="shared" si="5"/>
        <v>0</v>
      </c>
      <c r="L201" s="27">
        <f t="shared" si="5"/>
        <v>35</v>
      </c>
      <c r="M201" s="27">
        <f t="shared" si="5"/>
        <v>0</v>
      </c>
      <c r="N201" s="27">
        <f t="shared" si="5"/>
        <v>0</v>
      </c>
      <c r="O201" s="27">
        <f t="shared" si="5"/>
        <v>2</v>
      </c>
      <c r="P201" s="27">
        <f t="shared" si="5"/>
        <v>8</v>
      </c>
      <c r="Q201" s="27">
        <f t="shared" si="5"/>
        <v>10</v>
      </c>
      <c r="R201" s="27">
        <f t="shared" si="5"/>
        <v>30</v>
      </c>
      <c r="S201" s="27">
        <f t="shared" si="5"/>
        <v>8</v>
      </c>
      <c r="T201" s="27">
        <f t="shared" si="5"/>
        <v>0</v>
      </c>
      <c r="U201" s="27">
        <f t="shared" si="5"/>
        <v>2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2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52</v>
      </c>
      <c r="AJ201" s="27">
        <f t="shared" si="5"/>
        <v>19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17</v>
      </c>
      <c r="AP201" s="27">
        <f t="shared" si="5"/>
        <v>29</v>
      </c>
      <c r="AQ201" s="27">
        <f t="shared" si="5"/>
        <v>12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5</v>
      </c>
      <c r="AV201" s="27">
        <f t="shared" si="5"/>
        <v>1</v>
      </c>
      <c r="AW201" s="27">
        <f t="shared" si="5"/>
        <v>20</v>
      </c>
      <c r="AX201" s="27">
        <f t="shared" si="5"/>
        <v>8</v>
      </c>
      <c r="AY201" s="27">
        <f t="shared" si="5"/>
        <v>6</v>
      </c>
      <c r="AZ201" s="27">
        <f t="shared" si="5"/>
        <v>6</v>
      </c>
      <c r="BA201" s="27">
        <f t="shared" si="5"/>
        <v>2</v>
      </c>
      <c r="BB201" s="27">
        <f t="shared" si="5"/>
        <v>0</v>
      </c>
      <c r="BC201" s="27">
        <f t="shared" si="5"/>
        <v>17</v>
      </c>
      <c r="BD201" s="27">
        <f t="shared" si="5"/>
        <v>0</v>
      </c>
      <c r="BE201" s="27">
        <f t="shared" si="5"/>
        <v>0</v>
      </c>
      <c r="BF201" s="27">
        <f t="shared" si="5"/>
        <v>1</v>
      </c>
      <c r="BG201" s="27">
        <f t="shared" si="5"/>
        <v>0</v>
      </c>
      <c r="BH201" s="27">
        <f t="shared" si="5"/>
        <v>8</v>
      </c>
      <c r="BI201" s="27">
        <f t="shared" si="5"/>
        <v>4</v>
      </c>
      <c r="BJ201" s="27">
        <f t="shared" si="5"/>
        <v>3</v>
      </c>
      <c r="BK201" s="27">
        <f t="shared" si="5"/>
        <v>1</v>
      </c>
      <c r="BL201" s="27">
        <f t="shared" si="5"/>
        <v>0</v>
      </c>
      <c r="BM201" s="27">
        <f t="shared" si="5"/>
        <v>1</v>
      </c>
      <c r="BN201" s="27">
        <f t="shared" si="5"/>
        <v>1</v>
      </c>
      <c r="BO201" s="27">
        <f t="shared" si="5"/>
        <v>0</v>
      </c>
      <c r="BP201" s="27">
        <f t="shared" si="5"/>
        <v>5</v>
      </c>
      <c r="BQ201" s="27">
        <f>SUM(BQ202:BQ246)</f>
        <v>2</v>
      </c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19</v>
      </c>
      <c r="F202" s="30">
        <v>19</v>
      </c>
      <c r="G202" s="30"/>
      <c r="H202" s="27">
        <v>2</v>
      </c>
      <c r="I202" s="27"/>
      <c r="J202" s="30"/>
      <c r="K202" s="30"/>
      <c r="L202" s="30">
        <v>10</v>
      </c>
      <c r="M202" s="30"/>
      <c r="N202" s="27"/>
      <c r="O202" s="30"/>
      <c r="P202" s="30">
        <v>3</v>
      </c>
      <c r="Q202" s="27">
        <v>3</v>
      </c>
      <c r="R202" s="30">
        <v>9</v>
      </c>
      <c r="S202" s="30">
        <v>4</v>
      </c>
      <c r="T202" s="30"/>
      <c r="U202" s="30">
        <v>2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1</v>
      </c>
      <c r="AH202" s="30"/>
      <c r="AI202" s="30">
        <v>16</v>
      </c>
      <c r="AJ202" s="27">
        <v>2</v>
      </c>
      <c r="AK202" s="27"/>
      <c r="AL202" s="27"/>
      <c r="AM202" s="30"/>
      <c r="AN202" s="30"/>
      <c r="AO202" s="30">
        <v>6</v>
      </c>
      <c r="AP202" s="30">
        <v>10</v>
      </c>
      <c r="AQ202" s="30">
        <v>3</v>
      </c>
      <c r="AR202" s="27"/>
      <c r="AS202" s="27"/>
      <c r="AT202" s="30"/>
      <c r="AU202" s="27">
        <v>1</v>
      </c>
      <c r="AV202" s="30"/>
      <c r="AW202" s="30">
        <v>2</v>
      </c>
      <c r="AX202" s="30">
        <v>2</v>
      </c>
      <c r="AY202" s="30"/>
      <c r="AZ202" s="30"/>
      <c r="BA202" s="27"/>
      <c r="BB202" s="27"/>
      <c r="BC202" s="27">
        <v>2</v>
      </c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>
        <v>2</v>
      </c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17</v>
      </c>
      <c r="F203" s="30">
        <v>16</v>
      </c>
      <c r="G203" s="30">
        <v>1</v>
      </c>
      <c r="H203" s="27">
        <v>2</v>
      </c>
      <c r="I203" s="27">
        <v>10</v>
      </c>
      <c r="J203" s="30"/>
      <c r="K203" s="30"/>
      <c r="L203" s="30">
        <v>9</v>
      </c>
      <c r="M203" s="30"/>
      <c r="N203" s="27"/>
      <c r="O203" s="30"/>
      <c r="P203" s="30">
        <v>3</v>
      </c>
      <c r="Q203" s="27">
        <v>2</v>
      </c>
      <c r="R203" s="30">
        <v>11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>
        <v>2</v>
      </c>
      <c r="AD203" s="30"/>
      <c r="AE203" s="30"/>
      <c r="AF203" s="30"/>
      <c r="AG203" s="30"/>
      <c r="AH203" s="30"/>
      <c r="AI203" s="30">
        <v>15</v>
      </c>
      <c r="AJ203" s="27">
        <v>8</v>
      </c>
      <c r="AK203" s="27"/>
      <c r="AL203" s="27"/>
      <c r="AM203" s="30"/>
      <c r="AN203" s="30"/>
      <c r="AO203" s="30">
        <v>5</v>
      </c>
      <c r="AP203" s="30">
        <v>10</v>
      </c>
      <c r="AQ203" s="30">
        <v>2</v>
      </c>
      <c r="AR203" s="27"/>
      <c r="AS203" s="27"/>
      <c r="AT203" s="30"/>
      <c r="AU203" s="27">
        <v>2</v>
      </c>
      <c r="AV203" s="30">
        <v>1</v>
      </c>
      <c r="AW203" s="30">
        <v>8</v>
      </c>
      <c r="AX203" s="30">
        <v>2</v>
      </c>
      <c r="AY203" s="30">
        <v>4</v>
      </c>
      <c r="AZ203" s="30">
        <v>2</v>
      </c>
      <c r="BA203" s="27"/>
      <c r="BB203" s="27"/>
      <c r="BC203" s="27">
        <v>7</v>
      </c>
      <c r="BD203" s="27"/>
      <c r="BE203" s="30"/>
      <c r="BF203" s="30">
        <v>1</v>
      </c>
      <c r="BG203" s="30"/>
      <c r="BH203" s="30">
        <v>3</v>
      </c>
      <c r="BI203" s="30">
        <v>2</v>
      </c>
      <c r="BJ203" s="30">
        <v>1</v>
      </c>
      <c r="BK203" s="30">
        <v>1</v>
      </c>
      <c r="BL203" s="30"/>
      <c r="BM203" s="30">
        <v>1</v>
      </c>
      <c r="BN203" s="30">
        <v>1</v>
      </c>
      <c r="BO203" s="30"/>
      <c r="BP203" s="27">
        <v>1</v>
      </c>
      <c r="BQ203" s="27">
        <v>1</v>
      </c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17</v>
      </c>
      <c r="F204" s="30">
        <v>15</v>
      </c>
      <c r="G204" s="30">
        <v>2</v>
      </c>
      <c r="H204" s="27"/>
      <c r="I204" s="27">
        <v>8</v>
      </c>
      <c r="J204" s="30"/>
      <c r="K204" s="30"/>
      <c r="L204" s="30">
        <v>12</v>
      </c>
      <c r="M204" s="30"/>
      <c r="N204" s="27"/>
      <c r="O204" s="30">
        <v>1</v>
      </c>
      <c r="P204" s="30">
        <v>2</v>
      </c>
      <c r="Q204" s="27">
        <v>3</v>
      </c>
      <c r="R204" s="30">
        <v>9</v>
      </c>
      <c r="S204" s="30">
        <v>2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/>
      <c r="AG204" s="30"/>
      <c r="AH204" s="30"/>
      <c r="AI204" s="30">
        <v>16</v>
      </c>
      <c r="AJ204" s="27">
        <v>7</v>
      </c>
      <c r="AK204" s="27"/>
      <c r="AL204" s="27"/>
      <c r="AM204" s="30"/>
      <c r="AN204" s="30"/>
      <c r="AO204" s="30">
        <v>6</v>
      </c>
      <c r="AP204" s="30">
        <v>8</v>
      </c>
      <c r="AQ204" s="30">
        <v>3</v>
      </c>
      <c r="AR204" s="27"/>
      <c r="AS204" s="27"/>
      <c r="AT204" s="30"/>
      <c r="AU204" s="27">
        <v>2</v>
      </c>
      <c r="AV204" s="30"/>
      <c r="AW204" s="30">
        <v>8</v>
      </c>
      <c r="AX204" s="30">
        <v>4</v>
      </c>
      <c r="AY204" s="30"/>
      <c r="AZ204" s="30">
        <v>4</v>
      </c>
      <c r="BA204" s="27"/>
      <c r="BB204" s="27"/>
      <c r="BC204" s="27">
        <v>8</v>
      </c>
      <c r="BD204" s="27"/>
      <c r="BE204" s="30"/>
      <c r="BF204" s="30"/>
      <c r="BG204" s="30"/>
      <c r="BH204" s="30">
        <v>3</v>
      </c>
      <c r="BI204" s="30">
        <v>2</v>
      </c>
      <c r="BJ204" s="30">
        <v>2</v>
      </c>
      <c r="BK204" s="30"/>
      <c r="BL204" s="30"/>
      <c r="BM204" s="30"/>
      <c r="BN204" s="30"/>
      <c r="BO204" s="30"/>
      <c r="BP204" s="27">
        <v>2</v>
      </c>
      <c r="BQ204" s="27">
        <v>1</v>
      </c>
      <c r="BR204" s="53"/>
    </row>
    <row r="205" spans="1:70" ht="12.75" customHeight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>
        <v>2</v>
      </c>
      <c r="F207" s="30">
        <v>2</v>
      </c>
      <c r="G207" s="30"/>
      <c r="H207" s="27"/>
      <c r="I207" s="27"/>
      <c r="J207" s="30"/>
      <c r="K207" s="30"/>
      <c r="L207" s="30">
        <v>2</v>
      </c>
      <c r="M207" s="30"/>
      <c r="N207" s="27"/>
      <c r="O207" s="30"/>
      <c r="P207" s="30"/>
      <c r="Q207" s="27"/>
      <c r="R207" s="30">
        <v>1</v>
      </c>
      <c r="S207" s="30">
        <v>1</v>
      </c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2</v>
      </c>
      <c r="AJ207" s="27"/>
      <c r="AK207" s="27"/>
      <c r="AL207" s="27"/>
      <c r="AM207" s="30"/>
      <c r="AN207" s="30"/>
      <c r="AO207" s="30"/>
      <c r="AP207" s="30">
        <v>1</v>
      </c>
      <c r="AQ207" s="30">
        <v>1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1109</v>
      </c>
      <c r="C214" s="18" t="s">
        <v>181</v>
      </c>
      <c r="D214" s="18"/>
      <c r="E214" s="27">
        <v>2</v>
      </c>
      <c r="F214" s="30">
        <v>2</v>
      </c>
      <c r="G214" s="30"/>
      <c r="H214" s="27"/>
      <c r="I214" s="27">
        <v>2</v>
      </c>
      <c r="J214" s="30"/>
      <c r="K214" s="30"/>
      <c r="L214" s="30">
        <v>2</v>
      </c>
      <c r="M214" s="30"/>
      <c r="N214" s="27"/>
      <c r="O214" s="30"/>
      <c r="P214" s="30"/>
      <c r="Q214" s="27">
        <v>2</v>
      </c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2</v>
      </c>
      <c r="AJ214" s="27">
        <v>2</v>
      </c>
      <c r="AK214" s="27"/>
      <c r="AL214" s="27"/>
      <c r="AM214" s="30"/>
      <c r="AN214" s="30"/>
      <c r="AO214" s="30"/>
      <c r="AP214" s="30"/>
      <c r="AQ214" s="30">
        <v>2</v>
      </c>
      <c r="AR214" s="27"/>
      <c r="AS214" s="27"/>
      <c r="AT214" s="30"/>
      <c r="AU214" s="27"/>
      <c r="AV214" s="30"/>
      <c r="AW214" s="30">
        <v>2</v>
      </c>
      <c r="AX214" s="30"/>
      <c r="AY214" s="30">
        <v>2</v>
      </c>
      <c r="AZ214" s="30"/>
      <c r="BA214" s="27">
        <v>2</v>
      </c>
      <c r="BB214" s="27"/>
      <c r="BC214" s="27"/>
      <c r="BD214" s="27"/>
      <c r="BE214" s="30"/>
      <c r="BF214" s="30"/>
      <c r="BG214" s="30"/>
      <c r="BH214" s="30">
        <v>2</v>
      </c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/>
      <c r="F223" s="30"/>
      <c r="G223" s="30"/>
      <c r="H223" s="27"/>
      <c r="I223" s="27"/>
      <c r="J223" s="30"/>
      <c r="K223" s="30"/>
      <c r="L223" s="30"/>
      <c r="M223" s="30"/>
      <c r="N223" s="27"/>
      <c r="O223" s="30"/>
      <c r="P223" s="30"/>
      <c r="Q223" s="27"/>
      <c r="R223" s="30"/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27"/>
      <c r="AK223" s="27"/>
      <c r="AL223" s="27"/>
      <c r="AM223" s="30"/>
      <c r="AN223" s="30"/>
      <c r="AO223" s="30"/>
      <c r="AP223" s="30"/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1120</v>
      </c>
      <c r="C225" s="18" t="s">
        <v>183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1125</v>
      </c>
      <c r="C230" s="18" t="s">
        <v>184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1129</v>
      </c>
      <c r="C235" s="18" t="s">
        <v>186</v>
      </c>
      <c r="D235" s="18"/>
      <c r="E235" s="27">
        <v>1</v>
      </c>
      <c r="F235" s="30">
        <v>1</v>
      </c>
      <c r="G235" s="30"/>
      <c r="H235" s="27"/>
      <c r="I235" s="27"/>
      <c r="J235" s="30"/>
      <c r="K235" s="30"/>
      <c r="L235" s="30"/>
      <c r="M235" s="30"/>
      <c r="N235" s="27"/>
      <c r="O235" s="30">
        <v>1</v>
      </c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>
        <v>1</v>
      </c>
      <c r="AJ235" s="27"/>
      <c r="AK235" s="27"/>
      <c r="AL235" s="27"/>
      <c r="AM235" s="30"/>
      <c r="AN235" s="30"/>
      <c r="AO235" s="30"/>
      <c r="AP235" s="30"/>
      <c r="AQ235" s="30">
        <v>1</v>
      </c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1137</v>
      </c>
      <c r="C247" s="18" t="s">
        <v>193</v>
      </c>
      <c r="D247" s="18"/>
      <c r="E247" s="27">
        <f>SUM(E248:E358)</f>
        <v>2</v>
      </c>
      <c r="F247" s="27">
        <f aca="true" t="shared" si="6" ref="F247:BQ247">SUM(F248:F358)</f>
        <v>2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1</v>
      </c>
      <c r="S247" s="27">
        <f t="shared" si="6"/>
        <v>1</v>
      </c>
      <c r="T247" s="27">
        <f t="shared" si="6"/>
        <v>0</v>
      </c>
      <c r="U247" s="27">
        <f t="shared" si="6"/>
        <v>1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1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1</v>
      </c>
      <c r="AP247" s="27">
        <f t="shared" si="6"/>
        <v>1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2</v>
      </c>
      <c r="F295" s="30">
        <v>2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>
        <v>1</v>
      </c>
      <c r="S295" s="30">
        <v>1</v>
      </c>
      <c r="T295" s="30"/>
      <c r="U295" s="30">
        <v>1</v>
      </c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>
        <v>1</v>
      </c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1201</v>
      </c>
      <c r="C326" s="18" t="s">
        <v>226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1229</v>
      </c>
      <c r="C359" s="18" t="s">
        <v>240</v>
      </c>
      <c r="D359" s="18"/>
      <c r="E359" s="30">
        <f>SUM(E360:E399)</f>
        <v>5</v>
      </c>
      <c r="F359" s="30">
        <f aca="true" t="shared" si="7" ref="F359:BQ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2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1</v>
      </c>
      <c r="R359" s="30">
        <f t="shared" si="7"/>
        <v>3</v>
      </c>
      <c r="S359" s="30">
        <f t="shared" si="7"/>
        <v>1</v>
      </c>
      <c r="T359" s="30">
        <f t="shared" si="7"/>
        <v>0</v>
      </c>
      <c r="U359" s="30">
        <f t="shared" si="7"/>
        <v>1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1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1</v>
      </c>
      <c r="AH359" s="30">
        <f t="shared" si="7"/>
        <v>0</v>
      </c>
      <c r="AI359" s="30">
        <f t="shared" si="7"/>
        <v>2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5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1</v>
      </c>
      <c r="AX359" s="30">
        <f t="shared" si="7"/>
        <v>1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1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1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1241</v>
      </c>
      <c r="C373" s="18" t="s">
        <v>247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1257</v>
      </c>
      <c r="C391" s="18" t="s">
        <v>256</v>
      </c>
      <c r="D391" s="18"/>
      <c r="E391" s="27">
        <v>5</v>
      </c>
      <c r="F391" s="30">
        <v>5</v>
      </c>
      <c r="G391" s="30"/>
      <c r="H391" s="27"/>
      <c r="I391" s="27">
        <v>2</v>
      </c>
      <c r="J391" s="30"/>
      <c r="K391" s="30"/>
      <c r="L391" s="30"/>
      <c r="M391" s="30"/>
      <c r="N391" s="27"/>
      <c r="O391" s="30"/>
      <c r="P391" s="30"/>
      <c r="Q391" s="27">
        <v>1</v>
      </c>
      <c r="R391" s="30">
        <v>3</v>
      </c>
      <c r="S391" s="30">
        <v>1</v>
      </c>
      <c r="T391" s="30"/>
      <c r="U391" s="30">
        <v>1</v>
      </c>
      <c r="V391" s="27"/>
      <c r="W391" s="30"/>
      <c r="X391" s="30"/>
      <c r="Y391" s="30"/>
      <c r="Z391" s="30"/>
      <c r="AA391" s="30"/>
      <c r="AB391" s="30">
        <v>1</v>
      </c>
      <c r="AC391" s="30"/>
      <c r="AD391" s="30"/>
      <c r="AE391" s="30"/>
      <c r="AF391" s="30"/>
      <c r="AG391" s="30">
        <v>1</v>
      </c>
      <c r="AH391" s="30"/>
      <c r="AI391" s="30">
        <v>2</v>
      </c>
      <c r="AJ391" s="27"/>
      <c r="AK391" s="27"/>
      <c r="AL391" s="27"/>
      <c r="AM391" s="30"/>
      <c r="AN391" s="30"/>
      <c r="AO391" s="30">
        <v>5</v>
      </c>
      <c r="AP391" s="30"/>
      <c r="AQ391" s="30"/>
      <c r="AR391" s="27"/>
      <c r="AS391" s="27"/>
      <c r="AT391" s="30"/>
      <c r="AU391" s="27"/>
      <c r="AV391" s="30"/>
      <c r="AW391" s="30">
        <v>1</v>
      </c>
      <c r="AX391" s="30">
        <v>1</v>
      </c>
      <c r="AY391" s="30"/>
      <c r="AZ391" s="30"/>
      <c r="BA391" s="27"/>
      <c r="BB391" s="27"/>
      <c r="BC391" s="27"/>
      <c r="BD391" s="27"/>
      <c r="BE391" s="30"/>
      <c r="BF391" s="30"/>
      <c r="BG391" s="30">
        <v>1</v>
      </c>
      <c r="BH391" s="30"/>
      <c r="BI391" s="30"/>
      <c r="BJ391" s="30"/>
      <c r="BK391" s="30"/>
      <c r="BL391" s="30"/>
      <c r="BM391" s="30">
        <v>1</v>
      </c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1263</v>
      </c>
      <c r="C400" s="18" t="s">
        <v>262</v>
      </c>
      <c r="D400" s="18"/>
      <c r="E400" s="27">
        <f aca="true" t="shared" si="8" ref="E400:BP400">SUM(E401:E454)</f>
        <v>1</v>
      </c>
      <c r="F400" s="27">
        <f t="shared" si="8"/>
        <v>1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1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1</v>
      </c>
      <c r="AQ400" s="27">
        <f t="shared" si="8"/>
        <v>0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1</v>
      </c>
      <c r="AX400" s="27">
        <f t="shared" si="8"/>
        <v>0</v>
      </c>
      <c r="AY400" s="27">
        <f t="shared" si="8"/>
        <v>1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1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1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/>
      <c r="F429" s="30"/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/>
      <c r="R429" s="30"/>
      <c r="S429" s="30"/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27"/>
      <c r="AK429" s="27"/>
      <c r="AL429" s="27"/>
      <c r="AM429" s="30"/>
      <c r="AN429" s="30"/>
      <c r="AO429" s="30"/>
      <c r="AP429" s="30"/>
      <c r="AQ429" s="30"/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/>
      <c r="S430" s="30">
        <v>1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>
        <v>1</v>
      </c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/>
      <c r="AW430" s="30">
        <v>1</v>
      </c>
      <c r="AX430" s="30"/>
      <c r="AY430" s="30">
        <v>1</v>
      </c>
      <c r="AZ430" s="30"/>
      <c r="BA430" s="27"/>
      <c r="BB430" s="27"/>
      <c r="BC430" s="27">
        <v>1</v>
      </c>
      <c r="BD430" s="27"/>
      <c r="BE430" s="30"/>
      <c r="BF430" s="30"/>
      <c r="BG430" s="30"/>
      <c r="BH430" s="30">
        <v>1</v>
      </c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1309</v>
      </c>
      <c r="C455" s="18" t="s">
        <v>283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1320</v>
      </c>
      <c r="C466" s="18" t="s">
        <v>289</v>
      </c>
      <c r="D466" s="18"/>
      <c r="E466" s="27">
        <f>SUM(E467:E505)</f>
        <v>4</v>
      </c>
      <c r="F466" s="27">
        <f aca="true" t="shared" si="10" ref="F466:BQ466">SUM(F467:F505)</f>
        <v>4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2</v>
      </c>
      <c r="R466" s="27">
        <f t="shared" si="10"/>
        <v>1</v>
      </c>
      <c r="S466" s="27">
        <f t="shared" si="10"/>
        <v>1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1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1</v>
      </c>
      <c r="AH466" s="27">
        <f t="shared" si="10"/>
        <v>0</v>
      </c>
      <c r="AI466" s="27">
        <f t="shared" si="10"/>
        <v>2</v>
      </c>
      <c r="AJ466" s="27">
        <f t="shared" si="10"/>
        <v>1</v>
      </c>
      <c r="AK466" s="27">
        <f t="shared" si="10"/>
        <v>0</v>
      </c>
      <c r="AL466" s="27">
        <f t="shared" si="10"/>
        <v>0</v>
      </c>
      <c r="AM466" s="27">
        <f t="shared" si="10"/>
        <v>0</v>
      </c>
      <c r="AN466" s="27">
        <f t="shared" si="10"/>
        <v>1</v>
      </c>
      <c r="AO466" s="27">
        <f t="shared" si="10"/>
        <v>1</v>
      </c>
      <c r="AP466" s="27">
        <f t="shared" si="10"/>
        <v>1</v>
      </c>
      <c r="AQ466" s="27">
        <f t="shared" si="10"/>
        <v>1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0</v>
      </c>
      <c r="AY466" s="27">
        <f t="shared" si="10"/>
        <v>0</v>
      </c>
      <c r="AZ466" s="27">
        <f t="shared" si="10"/>
        <v>1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1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1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>
        <v>1</v>
      </c>
      <c r="M493" s="30"/>
      <c r="N493" s="27"/>
      <c r="O493" s="30"/>
      <c r="P493" s="30"/>
      <c r="Q493" s="27">
        <v>1</v>
      </c>
      <c r="R493" s="30"/>
      <c r="S493" s="30">
        <v>1</v>
      </c>
      <c r="T493" s="30"/>
      <c r="U493" s="30"/>
      <c r="V493" s="27"/>
      <c r="W493" s="30"/>
      <c r="X493" s="30"/>
      <c r="Y493" s="30"/>
      <c r="Z493" s="30"/>
      <c r="AA493" s="30"/>
      <c r="AB493" s="30"/>
      <c r="AC493" s="30">
        <v>1</v>
      </c>
      <c r="AD493" s="30"/>
      <c r="AE493" s="30"/>
      <c r="AF493" s="30"/>
      <c r="AG493" s="30">
        <v>1</v>
      </c>
      <c r="AH493" s="30"/>
      <c r="AI493" s="30"/>
      <c r="AJ493" s="27"/>
      <c r="AK493" s="27"/>
      <c r="AL493" s="27"/>
      <c r="AM493" s="30"/>
      <c r="AN493" s="30">
        <v>1</v>
      </c>
      <c r="AO493" s="30"/>
      <c r="AP493" s="30">
        <v>1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/>
      <c r="F494" s="30"/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/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/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>
        <v>1</v>
      </c>
      <c r="F498" s="30">
        <v>1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/>
      <c r="Q498" s="27">
        <v>1</v>
      </c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1</v>
      </c>
      <c r="AJ498" s="27"/>
      <c r="AK498" s="27"/>
      <c r="AL498" s="27"/>
      <c r="AM498" s="30"/>
      <c r="AN498" s="30"/>
      <c r="AO498" s="30">
        <v>1</v>
      </c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/>
      <c r="M499" s="30"/>
      <c r="N499" s="27"/>
      <c r="O499" s="30"/>
      <c r="P499" s="30"/>
      <c r="Q499" s="27"/>
      <c r="R499" s="30">
        <v>1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/>
      <c r="AQ499" s="30">
        <v>1</v>
      </c>
      <c r="AR499" s="27"/>
      <c r="AS499" s="27"/>
      <c r="AT499" s="30"/>
      <c r="AU499" s="27"/>
      <c r="AV499" s="30"/>
      <c r="AW499" s="30">
        <v>1</v>
      </c>
      <c r="AX499" s="30"/>
      <c r="AY499" s="30"/>
      <c r="AZ499" s="30">
        <v>1</v>
      </c>
      <c r="BA499" s="27"/>
      <c r="BB499" s="27"/>
      <c r="BC499" s="27"/>
      <c r="BD499" s="27">
        <v>1</v>
      </c>
      <c r="BE499" s="30"/>
      <c r="BF499" s="30"/>
      <c r="BG499" s="30"/>
      <c r="BH499" s="30">
        <v>1</v>
      </c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1353</v>
      </c>
      <c r="C506" s="18" t="s">
        <v>307</v>
      </c>
      <c r="D506" s="18"/>
      <c r="E506" s="27">
        <f aca="true" t="shared" si="11" ref="E506:BP506">SUM(E507:E546)</f>
        <v>2</v>
      </c>
      <c r="F506" s="27">
        <f t="shared" si="11"/>
        <v>2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1</v>
      </c>
      <c r="R506" s="27">
        <f t="shared" si="11"/>
        <v>1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1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1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1</v>
      </c>
      <c r="AN506" s="27">
        <f t="shared" si="11"/>
        <v>0</v>
      </c>
      <c r="AO506" s="27">
        <f t="shared" si="11"/>
        <v>0</v>
      </c>
      <c r="AP506" s="27">
        <f t="shared" si="11"/>
        <v>1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>
        <v>1</v>
      </c>
      <c r="M511" s="30"/>
      <c r="N511" s="27"/>
      <c r="O511" s="30"/>
      <c r="P511" s="30"/>
      <c r="Q511" s="27">
        <v>1</v>
      </c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>
        <v>1</v>
      </c>
      <c r="AJ511" s="27"/>
      <c r="AK511" s="27"/>
      <c r="AL511" s="27"/>
      <c r="AM511" s="30"/>
      <c r="AN511" s="30"/>
      <c r="AO511" s="30"/>
      <c r="AP511" s="30">
        <v>1</v>
      </c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>
        <v>1</v>
      </c>
      <c r="F514" s="30">
        <v>1</v>
      </c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>
        <v>1</v>
      </c>
      <c r="S514" s="30"/>
      <c r="T514" s="30"/>
      <c r="U514" s="30"/>
      <c r="V514" s="27"/>
      <c r="W514" s="30"/>
      <c r="X514" s="30"/>
      <c r="Y514" s="30"/>
      <c r="Z514" s="30"/>
      <c r="AA514" s="30"/>
      <c r="AB514" s="30">
        <v>1</v>
      </c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>
        <v>1</v>
      </c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344</v>
      </c>
      <c r="C547" s="18" t="s">
        <v>321</v>
      </c>
      <c r="D547" s="18"/>
      <c r="E547" s="27">
        <f>SUM(E549:E608)</f>
        <v>9</v>
      </c>
      <c r="F547" s="27">
        <f aca="true" t="shared" si="12" ref="F547:BQ547">SUM(F549:F608)</f>
        <v>7</v>
      </c>
      <c r="G547" s="27">
        <f t="shared" si="12"/>
        <v>2</v>
      </c>
      <c r="H547" s="27">
        <f t="shared" si="12"/>
        <v>1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2</v>
      </c>
      <c r="Q547" s="27">
        <f t="shared" si="12"/>
        <v>1</v>
      </c>
      <c r="R547" s="27">
        <f t="shared" si="12"/>
        <v>3</v>
      </c>
      <c r="S547" s="27">
        <f t="shared" si="12"/>
        <v>2</v>
      </c>
      <c r="T547" s="27">
        <f t="shared" si="12"/>
        <v>1</v>
      </c>
      <c r="U547" s="27">
        <f t="shared" si="12"/>
        <v>3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0</v>
      </c>
      <c r="AD547" s="27">
        <f t="shared" si="12"/>
        <v>0</v>
      </c>
      <c r="AE547" s="27">
        <f t="shared" si="12"/>
        <v>1</v>
      </c>
      <c r="AF547" s="27">
        <f t="shared" si="12"/>
        <v>0</v>
      </c>
      <c r="AG547" s="27">
        <f t="shared" si="12"/>
        <v>2</v>
      </c>
      <c r="AH547" s="27">
        <f t="shared" si="12"/>
        <v>0</v>
      </c>
      <c r="AI547" s="27">
        <f t="shared" si="12"/>
        <v>2</v>
      </c>
      <c r="AJ547" s="27">
        <f t="shared" si="12"/>
        <v>0</v>
      </c>
      <c r="AK547" s="27">
        <f t="shared" si="12"/>
        <v>0</v>
      </c>
      <c r="AL547" s="27">
        <f t="shared" si="12"/>
        <v>0</v>
      </c>
      <c r="AM547" s="27">
        <f t="shared" si="12"/>
        <v>2</v>
      </c>
      <c r="AN547" s="27">
        <f t="shared" si="12"/>
        <v>1</v>
      </c>
      <c r="AO547" s="27">
        <f t="shared" si="12"/>
        <v>2</v>
      </c>
      <c r="AP547" s="27">
        <f t="shared" si="12"/>
        <v>4</v>
      </c>
      <c r="AQ547" s="27">
        <f t="shared" si="12"/>
        <v>0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1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345</v>
      </c>
      <c r="C548" s="18" t="s">
        <v>322</v>
      </c>
      <c r="D548" s="18"/>
      <c r="E548" s="27">
        <f>SUM(E549:E588)</f>
        <v>9</v>
      </c>
      <c r="F548" s="27">
        <f aca="true" t="shared" si="13" ref="F548:BQ548">SUM(F549:F588)</f>
        <v>7</v>
      </c>
      <c r="G548" s="27">
        <f t="shared" si="13"/>
        <v>2</v>
      </c>
      <c r="H548" s="27">
        <f t="shared" si="13"/>
        <v>1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2</v>
      </c>
      <c r="Q548" s="27">
        <f t="shared" si="13"/>
        <v>1</v>
      </c>
      <c r="R548" s="27">
        <f t="shared" si="13"/>
        <v>3</v>
      </c>
      <c r="S548" s="27">
        <f t="shared" si="13"/>
        <v>2</v>
      </c>
      <c r="T548" s="27">
        <f t="shared" si="13"/>
        <v>1</v>
      </c>
      <c r="U548" s="27">
        <f t="shared" si="13"/>
        <v>3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0</v>
      </c>
      <c r="AD548" s="27">
        <f t="shared" si="13"/>
        <v>0</v>
      </c>
      <c r="AE548" s="27">
        <f t="shared" si="13"/>
        <v>1</v>
      </c>
      <c r="AF548" s="27">
        <f t="shared" si="13"/>
        <v>0</v>
      </c>
      <c r="AG548" s="27">
        <f t="shared" si="13"/>
        <v>2</v>
      </c>
      <c r="AH548" s="27">
        <f t="shared" si="13"/>
        <v>0</v>
      </c>
      <c r="AI548" s="27">
        <f t="shared" si="13"/>
        <v>2</v>
      </c>
      <c r="AJ548" s="27">
        <f t="shared" si="13"/>
        <v>0</v>
      </c>
      <c r="AK548" s="27">
        <f t="shared" si="13"/>
        <v>0</v>
      </c>
      <c r="AL548" s="27">
        <f t="shared" si="13"/>
        <v>0</v>
      </c>
      <c r="AM548" s="27">
        <f t="shared" si="13"/>
        <v>2</v>
      </c>
      <c r="AN548" s="27">
        <f t="shared" si="13"/>
        <v>1</v>
      </c>
      <c r="AO548" s="27">
        <f t="shared" si="13"/>
        <v>2</v>
      </c>
      <c r="AP548" s="27">
        <f t="shared" si="13"/>
        <v>4</v>
      </c>
      <c r="AQ548" s="27">
        <f t="shared" si="13"/>
        <v>0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1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347</v>
      </c>
      <c r="C550" s="18" t="s">
        <v>44</v>
      </c>
      <c r="D550" s="18"/>
      <c r="E550" s="27">
        <v>3</v>
      </c>
      <c r="F550" s="30">
        <v>1</v>
      </c>
      <c r="G550" s="30">
        <v>2</v>
      </c>
      <c r="H550" s="27"/>
      <c r="I550" s="27"/>
      <c r="J550" s="30"/>
      <c r="K550" s="30"/>
      <c r="L550" s="30"/>
      <c r="M550" s="30"/>
      <c r="N550" s="27"/>
      <c r="O550" s="30"/>
      <c r="P550" s="30">
        <v>1</v>
      </c>
      <c r="Q550" s="27"/>
      <c r="R550" s="30">
        <v>2</v>
      </c>
      <c r="S550" s="30"/>
      <c r="T550" s="30"/>
      <c r="U550" s="30">
        <v>1</v>
      </c>
      <c r="V550" s="27"/>
      <c r="W550" s="30"/>
      <c r="X550" s="30"/>
      <c r="Y550" s="30"/>
      <c r="Z550" s="30"/>
      <c r="AA550" s="30"/>
      <c r="AB550" s="30">
        <v>1</v>
      </c>
      <c r="AC550" s="30"/>
      <c r="AD550" s="30"/>
      <c r="AE550" s="30">
        <v>1</v>
      </c>
      <c r="AF550" s="30"/>
      <c r="AG550" s="30"/>
      <c r="AH550" s="30"/>
      <c r="AI550" s="30"/>
      <c r="AJ550" s="27"/>
      <c r="AK550" s="27"/>
      <c r="AL550" s="27"/>
      <c r="AM550" s="30">
        <v>1</v>
      </c>
      <c r="AN550" s="30"/>
      <c r="AO550" s="30">
        <v>1</v>
      </c>
      <c r="AP550" s="30">
        <v>1</v>
      </c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1</v>
      </c>
      <c r="Q555" s="27"/>
      <c r="R555" s="30"/>
      <c r="S555" s="30"/>
      <c r="T555" s="30"/>
      <c r="U555" s="30">
        <v>1</v>
      </c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27"/>
      <c r="AK555" s="27"/>
      <c r="AL555" s="27"/>
      <c r="AM555" s="30"/>
      <c r="AN555" s="30"/>
      <c r="AO555" s="30">
        <v>1</v>
      </c>
      <c r="AP555" s="30"/>
      <c r="AQ555" s="30"/>
      <c r="AR555" s="27"/>
      <c r="AS555" s="27"/>
      <c r="AT555" s="30"/>
      <c r="AU555" s="27"/>
      <c r="AV555" s="30"/>
      <c r="AW555" s="30"/>
      <c r="AX555" s="30"/>
      <c r="AY555" s="30"/>
      <c r="AZ555" s="30"/>
      <c r="BA555" s="27"/>
      <c r="BB555" s="27"/>
      <c r="BC555" s="27"/>
      <c r="BD555" s="27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2</v>
      </c>
      <c r="F560" s="30">
        <v>2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/>
      <c r="Q560" s="27">
        <v>1</v>
      </c>
      <c r="R560" s="30">
        <v>1</v>
      </c>
      <c r="S560" s="30"/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1</v>
      </c>
      <c r="AJ560" s="27"/>
      <c r="AK560" s="27"/>
      <c r="AL560" s="27"/>
      <c r="AM560" s="30"/>
      <c r="AN560" s="30">
        <v>1</v>
      </c>
      <c r="AO560" s="30"/>
      <c r="AP560" s="30">
        <v>1</v>
      </c>
      <c r="AQ560" s="30"/>
      <c r="AR560" s="27"/>
      <c r="AS560" s="27"/>
      <c r="AT560" s="30"/>
      <c r="AU560" s="27">
        <v>1</v>
      </c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>
        <v>3</v>
      </c>
      <c r="F564" s="30">
        <v>3</v>
      </c>
      <c r="G564" s="30"/>
      <c r="H564" s="27">
        <v>1</v>
      </c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>
        <v>2</v>
      </c>
      <c r="T564" s="30">
        <v>1</v>
      </c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>
        <v>2</v>
      </c>
      <c r="AH564" s="30"/>
      <c r="AI564" s="30">
        <v>1</v>
      </c>
      <c r="AJ564" s="27"/>
      <c r="AK564" s="27"/>
      <c r="AL564" s="27"/>
      <c r="AM564" s="30">
        <v>1</v>
      </c>
      <c r="AN564" s="30"/>
      <c r="AO564" s="30"/>
      <c r="AP564" s="30">
        <v>2</v>
      </c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400</v>
      </c>
      <c r="C609" s="18" t="s">
        <v>1390</v>
      </c>
      <c r="D609" s="18"/>
      <c r="E609" s="27">
        <f>SUM(E610:E628)</f>
        <v>3</v>
      </c>
      <c r="F609" s="27">
        <f aca="true" t="shared" si="14" ref="F609:BQ609">SUM(F610:F628)</f>
        <v>3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1</v>
      </c>
      <c r="Q609" s="27">
        <f t="shared" si="14"/>
        <v>0</v>
      </c>
      <c r="R609" s="27">
        <f t="shared" si="14"/>
        <v>1</v>
      </c>
      <c r="S609" s="27">
        <f t="shared" si="14"/>
        <v>1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1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2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2</v>
      </c>
      <c r="AN609" s="27">
        <f t="shared" si="14"/>
        <v>0</v>
      </c>
      <c r="AO609" s="27">
        <f t="shared" si="14"/>
        <v>0</v>
      </c>
      <c r="AP609" s="27">
        <f t="shared" si="14"/>
        <v>1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1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409</v>
      </c>
      <c r="C622" s="18" t="s">
        <v>1394</v>
      </c>
      <c r="D622" s="18"/>
      <c r="E622" s="27">
        <v>1</v>
      </c>
      <c r="F622" s="30">
        <v>1</v>
      </c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>
        <v>1</v>
      </c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>
        <v>1</v>
      </c>
      <c r="AJ622" s="27"/>
      <c r="AK622" s="27"/>
      <c r="AL622" s="27"/>
      <c r="AM622" s="30">
        <v>1</v>
      </c>
      <c r="AN622" s="30"/>
      <c r="AO622" s="30"/>
      <c r="AP622" s="30"/>
      <c r="AQ622" s="30"/>
      <c r="AR622" s="27"/>
      <c r="AS622" s="27"/>
      <c r="AT622" s="30"/>
      <c r="AU622" s="27">
        <v>1</v>
      </c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>
        <v>2</v>
      </c>
      <c r="F626" s="30">
        <v>2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>
        <v>1</v>
      </c>
      <c r="Q626" s="27"/>
      <c r="R626" s="30">
        <v>1</v>
      </c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>
        <v>1</v>
      </c>
      <c r="AD626" s="30"/>
      <c r="AE626" s="30"/>
      <c r="AF626" s="30"/>
      <c r="AG626" s="30"/>
      <c r="AH626" s="30"/>
      <c r="AI626" s="30">
        <v>1</v>
      </c>
      <c r="AJ626" s="27"/>
      <c r="AK626" s="27"/>
      <c r="AL626" s="27"/>
      <c r="AM626" s="30">
        <v>1</v>
      </c>
      <c r="AN626" s="30"/>
      <c r="AO626" s="30"/>
      <c r="AP626" s="30">
        <v>1</v>
      </c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413</v>
      </c>
      <c r="C629" s="18" t="s">
        <v>1399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1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1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1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424</v>
      </c>
      <c r="C643" s="18" t="s">
        <v>1406</v>
      </c>
      <c r="D643" s="18"/>
      <c r="E643" s="27">
        <v>1</v>
      </c>
      <c r="F643" s="30">
        <v>1</v>
      </c>
      <c r="G643" s="30"/>
      <c r="H643" s="27"/>
      <c r="I643" s="27"/>
      <c r="J643" s="30"/>
      <c r="K643" s="30"/>
      <c r="L643" s="30">
        <v>1</v>
      </c>
      <c r="M643" s="30"/>
      <c r="N643" s="27"/>
      <c r="O643" s="30"/>
      <c r="P643" s="30"/>
      <c r="Q643" s="27"/>
      <c r="R643" s="30">
        <v>1</v>
      </c>
      <c r="S643" s="30"/>
      <c r="T643" s="30"/>
      <c r="U643" s="30"/>
      <c r="V643" s="27"/>
      <c r="W643" s="30"/>
      <c r="X643" s="30">
        <v>1</v>
      </c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>
        <v>1</v>
      </c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452</v>
      </c>
      <c r="C681" s="18" t="s">
        <v>1421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464</v>
      </c>
      <c r="C694" s="18" t="s">
        <v>1428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>
        <v>1</v>
      </c>
      <c r="F696" s="30">
        <v>1</v>
      </c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>
        <v>1</v>
      </c>
      <c r="T696" s="30"/>
      <c r="U696" s="30"/>
      <c r="V696" s="27"/>
      <c r="W696" s="30">
        <v>1</v>
      </c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>
        <v>1</v>
      </c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476</v>
      </c>
      <c r="C713" s="18" t="s">
        <v>1677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490</v>
      </c>
      <c r="C745" s="18" t="s">
        <v>1436</v>
      </c>
      <c r="D745" s="18"/>
      <c r="E745" s="27">
        <f>SUM(E746:E806)</f>
        <v>5</v>
      </c>
      <c r="F745" s="27">
        <f aca="true" t="shared" si="18" ref="F745:BQ745">SUM(F746:F806)</f>
        <v>5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1</v>
      </c>
      <c r="S745" s="27">
        <f t="shared" si="18"/>
        <v>2</v>
      </c>
      <c r="T745" s="27">
        <f t="shared" si="18"/>
        <v>1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2</v>
      </c>
      <c r="AH745" s="27">
        <f t="shared" si="18"/>
        <v>0</v>
      </c>
      <c r="AI745" s="27">
        <f t="shared" si="18"/>
        <v>3</v>
      </c>
      <c r="AJ745" s="27">
        <f t="shared" si="18"/>
        <v>3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1</v>
      </c>
      <c r="AP745" s="27">
        <f t="shared" si="18"/>
        <v>4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5</v>
      </c>
      <c r="AX745" s="27">
        <f t="shared" si="18"/>
        <v>1</v>
      </c>
      <c r="AY745" s="27">
        <f t="shared" si="18"/>
        <v>1</v>
      </c>
      <c r="AZ745" s="27">
        <f t="shared" si="18"/>
        <v>3</v>
      </c>
      <c r="BA745" s="27">
        <f t="shared" si="18"/>
        <v>1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1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2</v>
      </c>
    </row>
    <row r="746" spans="1:70" ht="24" customHeight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513</v>
      </c>
      <c r="C771" s="18" t="s">
        <v>636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525</v>
      </c>
      <c r="C785" s="18" t="s">
        <v>641</v>
      </c>
      <c r="D785" s="18"/>
      <c r="E785" s="27">
        <v>2</v>
      </c>
      <c r="F785" s="30">
        <v>2</v>
      </c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>
        <v>1</v>
      </c>
      <c r="T785" s="30">
        <v>1</v>
      </c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>
        <v>2</v>
      </c>
      <c r="AH785" s="30"/>
      <c r="AI785" s="30"/>
      <c r="AJ785" s="27"/>
      <c r="AK785" s="27"/>
      <c r="AL785" s="27"/>
      <c r="AM785" s="30"/>
      <c r="AN785" s="30"/>
      <c r="AO785" s="30">
        <v>1</v>
      </c>
      <c r="AP785" s="30">
        <v>1</v>
      </c>
      <c r="AQ785" s="30"/>
      <c r="AR785" s="27"/>
      <c r="AS785" s="27"/>
      <c r="AT785" s="30"/>
      <c r="AU785" s="27"/>
      <c r="AV785" s="30"/>
      <c r="AW785" s="30">
        <v>2</v>
      </c>
      <c r="AX785" s="30">
        <v>1</v>
      </c>
      <c r="AY785" s="30">
        <v>1</v>
      </c>
      <c r="AZ785" s="30"/>
      <c r="BA785" s="27"/>
      <c r="BB785" s="27"/>
      <c r="BC785" s="27"/>
      <c r="BD785" s="27"/>
      <c r="BE785" s="30"/>
      <c r="BF785" s="30">
        <v>1</v>
      </c>
      <c r="BG785" s="30">
        <v>1</v>
      </c>
      <c r="BH785" s="30"/>
      <c r="BI785" s="30"/>
      <c r="BJ785" s="30"/>
      <c r="BK785" s="30"/>
      <c r="BL785" s="30"/>
      <c r="BM785" s="30"/>
      <c r="BN785" s="30"/>
      <c r="BO785" s="30"/>
      <c r="BP785" s="27"/>
      <c r="BQ785" s="27">
        <v>2</v>
      </c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>
        <v>1</v>
      </c>
      <c r="R786" s="30"/>
      <c r="S786" s="30">
        <v>1</v>
      </c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2</v>
      </c>
      <c r="AJ786" s="27">
        <v>2</v>
      </c>
      <c r="AK786" s="27"/>
      <c r="AL786" s="27"/>
      <c r="AM786" s="30"/>
      <c r="AN786" s="30"/>
      <c r="AO786" s="30"/>
      <c r="AP786" s="30">
        <v>2</v>
      </c>
      <c r="AQ786" s="30"/>
      <c r="AR786" s="27"/>
      <c r="AS786" s="27"/>
      <c r="AT786" s="30"/>
      <c r="AU786" s="27"/>
      <c r="AV786" s="30"/>
      <c r="AW786" s="30">
        <v>2</v>
      </c>
      <c r="AX786" s="30"/>
      <c r="AY786" s="30"/>
      <c r="AZ786" s="30">
        <v>2</v>
      </c>
      <c r="BA786" s="27">
        <v>1</v>
      </c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/>
      <c r="BR786" s="53"/>
    </row>
    <row r="787" spans="1:70" ht="23.25" customHeight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1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>
        <v>1</v>
      </c>
      <c r="AQ796" s="30"/>
      <c r="AR796" s="27"/>
      <c r="AS796" s="27"/>
      <c r="AT796" s="30"/>
      <c r="AU796" s="27"/>
      <c r="AV796" s="30"/>
      <c r="AW796" s="30">
        <v>1</v>
      </c>
      <c r="AX796" s="30"/>
      <c r="AY796" s="30"/>
      <c r="AZ796" s="30">
        <v>1</v>
      </c>
      <c r="BA796" s="27"/>
      <c r="BB796" s="27"/>
      <c r="BC796" s="27">
        <v>1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541</v>
      </c>
      <c r="C807" s="18" t="s">
        <v>651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615</v>
      </c>
      <c r="C890" s="18" t="s">
        <v>684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21" ref="E1524:AJ1524">SUM(E14,E31,E96,E114,E128,E201,E247,E359,E400,E455,E466,E506,E547,E609,E629,E681,E694,E745,E807,E890,E911:E1523)</f>
        <v>110</v>
      </c>
      <c r="F1524" s="109">
        <f t="shared" si="21"/>
        <v>105</v>
      </c>
      <c r="G1524" s="109">
        <f t="shared" si="21"/>
        <v>5</v>
      </c>
      <c r="H1524" s="109">
        <f t="shared" si="21"/>
        <v>8</v>
      </c>
      <c r="I1524" s="109">
        <f t="shared" si="21"/>
        <v>24</v>
      </c>
      <c r="J1524" s="109">
        <f t="shared" si="21"/>
        <v>0</v>
      </c>
      <c r="K1524" s="109">
        <f t="shared" si="21"/>
        <v>0</v>
      </c>
      <c r="L1524" s="109">
        <f t="shared" si="21"/>
        <v>48</v>
      </c>
      <c r="M1524" s="109">
        <f t="shared" si="21"/>
        <v>0</v>
      </c>
      <c r="N1524" s="109">
        <f t="shared" si="21"/>
        <v>0</v>
      </c>
      <c r="O1524" s="109">
        <f t="shared" si="21"/>
        <v>2</v>
      </c>
      <c r="P1524" s="109">
        <f t="shared" si="21"/>
        <v>13</v>
      </c>
      <c r="Q1524" s="109">
        <f t="shared" si="21"/>
        <v>18</v>
      </c>
      <c r="R1524" s="109">
        <f t="shared" si="21"/>
        <v>54</v>
      </c>
      <c r="S1524" s="109">
        <f t="shared" si="21"/>
        <v>21</v>
      </c>
      <c r="T1524" s="109">
        <f t="shared" si="21"/>
        <v>2</v>
      </c>
      <c r="U1524" s="109">
        <f t="shared" si="21"/>
        <v>9</v>
      </c>
      <c r="V1524" s="109">
        <f t="shared" si="21"/>
        <v>0</v>
      </c>
      <c r="W1524" s="109">
        <f t="shared" si="21"/>
        <v>1</v>
      </c>
      <c r="X1524" s="109">
        <f t="shared" si="21"/>
        <v>1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5</v>
      </c>
      <c r="AC1524" s="109">
        <f t="shared" si="21"/>
        <v>4</v>
      </c>
      <c r="AD1524" s="109">
        <f t="shared" si="21"/>
        <v>1</v>
      </c>
      <c r="AE1524" s="109">
        <f t="shared" si="21"/>
        <v>1</v>
      </c>
      <c r="AF1524" s="109">
        <f t="shared" si="21"/>
        <v>0</v>
      </c>
      <c r="AG1524" s="109">
        <f t="shared" si="21"/>
        <v>8</v>
      </c>
      <c r="AH1524" s="109">
        <f t="shared" si="21"/>
        <v>0</v>
      </c>
      <c r="AI1524" s="109">
        <f t="shared" si="21"/>
        <v>80</v>
      </c>
      <c r="AJ1524" s="109">
        <f t="shared" si="21"/>
        <v>26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8</v>
      </c>
      <c r="AN1524" s="109">
        <f t="shared" si="22"/>
        <v>2</v>
      </c>
      <c r="AO1524" s="109">
        <f t="shared" si="22"/>
        <v>37</v>
      </c>
      <c r="AP1524" s="109">
        <f t="shared" si="22"/>
        <v>45</v>
      </c>
      <c r="AQ1524" s="109">
        <f t="shared" si="22"/>
        <v>18</v>
      </c>
      <c r="AR1524" s="109">
        <f t="shared" si="22"/>
        <v>0</v>
      </c>
      <c r="AS1524" s="109">
        <f t="shared" si="22"/>
        <v>0</v>
      </c>
      <c r="AT1524" s="109">
        <f t="shared" si="22"/>
        <v>0</v>
      </c>
      <c r="AU1524" s="109">
        <f t="shared" si="22"/>
        <v>9</v>
      </c>
      <c r="AV1524" s="109">
        <f t="shared" si="22"/>
        <v>1</v>
      </c>
      <c r="AW1524" s="109">
        <f t="shared" si="22"/>
        <v>30</v>
      </c>
      <c r="AX1524" s="109">
        <f t="shared" si="22"/>
        <v>10</v>
      </c>
      <c r="AY1524" s="109">
        <f t="shared" si="22"/>
        <v>8</v>
      </c>
      <c r="AZ1524" s="109">
        <f t="shared" si="22"/>
        <v>12</v>
      </c>
      <c r="BA1524" s="109">
        <f t="shared" si="22"/>
        <v>5</v>
      </c>
      <c r="BB1524" s="109">
        <f t="shared" si="22"/>
        <v>0</v>
      </c>
      <c r="BC1524" s="109">
        <f t="shared" si="22"/>
        <v>20</v>
      </c>
      <c r="BD1524" s="109">
        <f t="shared" si="22"/>
        <v>1</v>
      </c>
      <c r="BE1524" s="109">
        <f t="shared" si="22"/>
        <v>0</v>
      </c>
      <c r="BF1524" s="109">
        <f t="shared" si="22"/>
        <v>2</v>
      </c>
      <c r="BG1524" s="109">
        <f t="shared" si="22"/>
        <v>2</v>
      </c>
      <c r="BH1524" s="109">
        <f t="shared" si="22"/>
        <v>13</v>
      </c>
      <c r="BI1524" s="109">
        <f t="shared" si="22"/>
        <v>4</v>
      </c>
      <c r="BJ1524" s="109">
        <f t="shared" si="22"/>
        <v>3</v>
      </c>
      <c r="BK1524" s="109">
        <f t="shared" si="22"/>
        <v>1</v>
      </c>
      <c r="BL1524" s="109">
        <f t="shared" si="22"/>
        <v>0</v>
      </c>
      <c r="BM1524" s="109">
        <f t="shared" si="22"/>
        <v>4</v>
      </c>
      <c r="BN1524" s="109">
        <f t="shared" si="22"/>
        <v>1</v>
      </c>
      <c r="BO1524" s="109">
        <f t="shared" si="22"/>
        <v>0</v>
      </c>
      <c r="BP1524" s="109">
        <f t="shared" si="22"/>
        <v>5</v>
      </c>
      <c r="BQ1524" s="109">
        <f>SUM(BQ14,BQ31,BQ96,BQ114,BQ128,BQ201,BQ247,BQ359,BQ400,BQ455,BQ466,BQ506,BQ547,BQ609,BQ629,BQ681,BQ694,BQ745,BQ807,BQ890,BQ911:BQ1523)</f>
        <v>4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28</v>
      </c>
      <c r="F1525" s="30">
        <v>28</v>
      </c>
      <c r="G1525" s="30"/>
      <c r="H1525" s="27">
        <v>3</v>
      </c>
      <c r="I1525" s="27">
        <v>2</v>
      </c>
      <c r="J1525" s="30"/>
      <c r="K1525" s="30"/>
      <c r="L1525" s="30">
        <v>7</v>
      </c>
      <c r="M1525" s="30"/>
      <c r="N1525" s="27"/>
      <c r="O1525" s="30"/>
      <c r="P1525" s="30">
        <v>1</v>
      </c>
      <c r="Q1525" s="27">
        <v>6</v>
      </c>
      <c r="R1525" s="30">
        <v>13</v>
      </c>
      <c r="S1525" s="30">
        <v>7</v>
      </c>
      <c r="T1525" s="30">
        <v>1</v>
      </c>
      <c r="U1525" s="30">
        <v>4</v>
      </c>
      <c r="V1525" s="27"/>
      <c r="W1525" s="30"/>
      <c r="X1525" s="30"/>
      <c r="Y1525" s="30"/>
      <c r="Z1525" s="30"/>
      <c r="AA1525" s="30"/>
      <c r="AB1525" s="30">
        <v>2</v>
      </c>
      <c r="AC1525" s="30">
        <v>1</v>
      </c>
      <c r="AD1525" s="30"/>
      <c r="AE1525" s="30"/>
      <c r="AF1525" s="30"/>
      <c r="AG1525" s="30">
        <v>5</v>
      </c>
      <c r="AH1525" s="30"/>
      <c r="AI1525" s="30">
        <v>16</v>
      </c>
      <c r="AJ1525" s="27">
        <v>3</v>
      </c>
      <c r="AK1525" s="27"/>
      <c r="AL1525" s="27"/>
      <c r="AM1525" s="30">
        <v>1</v>
      </c>
      <c r="AN1525" s="30">
        <v>1</v>
      </c>
      <c r="AO1525" s="30">
        <v>12</v>
      </c>
      <c r="AP1525" s="30">
        <v>9</v>
      </c>
      <c r="AQ1525" s="30">
        <v>5</v>
      </c>
      <c r="AR1525" s="27"/>
      <c r="AS1525" s="27"/>
      <c r="AT1525" s="30"/>
      <c r="AU1525" s="27">
        <v>1</v>
      </c>
      <c r="AV1525" s="30"/>
      <c r="AW1525" s="30">
        <v>6</v>
      </c>
      <c r="AX1525" s="30">
        <v>2</v>
      </c>
      <c r="AY1525" s="30">
        <v>1</v>
      </c>
      <c r="AZ1525" s="30">
        <v>3</v>
      </c>
      <c r="BA1525" s="27">
        <v>1</v>
      </c>
      <c r="BB1525" s="27"/>
      <c r="BC1525" s="27">
        <v>2</v>
      </c>
      <c r="BD1525" s="27"/>
      <c r="BE1525" s="30"/>
      <c r="BF1525" s="30">
        <v>1</v>
      </c>
      <c r="BG1525" s="30">
        <v>2</v>
      </c>
      <c r="BH1525" s="30">
        <v>1</v>
      </c>
      <c r="BI1525" s="30"/>
      <c r="BJ1525" s="30"/>
      <c r="BK1525" s="30"/>
      <c r="BL1525" s="30"/>
      <c r="BM1525" s="30">
        <v>3</v>
      </c>
      <c r="BN1525" s="30"/>
      <c r="BO1525" s="30"/>
      <c r="BP1525" s="27"/>
      <c r="BQ1525" s="27">
        <v>2</v>
      </c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49</v>
      </c>
      <c r="F1526" s="30">
        <v>48</v>
      </c>
      <c r="G1526" s="30">
        <v>1</v>
      </c>
      <c r="H1526" s="27">
        <v>4</v>
      </c>
      <c r="I1526" s="27">
        <v>10</v>
      </c>
      <c r="J1526" s="30"/>
      <c r="K1526" s="30"/>
      <c r="L1526" s="30">
        <v>24</v>
      </c>
      <c r="M1526" s="30"/>
      <c r="N1526" s="27"/>
      <c r="O1526" s="30"/>
      <c r="P1526" s="30">
        <v>8</v>
      </c>
      <c r="Q1526" s="27">
        <v>7</v>
      </c>
      <c r="R1526" s="30">
        <v>26</v>
      </c>
      <c r="S1526" s="30">
        <v>8</v>
      </c>
      <c r="T1526" s="30"/>
      <c r="U1526" s="30">
        <v>3</v>
      </c>
      <c r="V1526" s="27"/>
      <c r="W1526" s="30"/>
      <c r="X1526" s="30">
        <v>1</v>
      </c>
      <c r="Y1526" s="30"/>
      <c r="Z1526" s="30"/>
      <c r="AA1526" s="30"/>
      <c r="AB1526" s="30">
        <v>1</v>
      </c>
      <c r="AC1526" s="30">
        <v>3</v>
      </c>
      <c r="AD1526" s="30"/>
      <c r="AE1526" s="30"/>
      <c r="AF1526" s="30"/>
      <c r="AG1526" s="30">
        <v>1</v>
      </c>
      <c r="AH1526" s="30"/>
      <c r="AI1526" s="30">
        <v>40</v>
      </c>
      <c r="AJ1526" s="27">
        <v>11</v>
      </c>
      <c r="AK1526" s="27"/>
      <c r="AL1526" s="27"/>
      <c r="AM1526" s="30">
        <v>3</v>
      </c>
      <c r="AN1526" s="30">
        <v>1</v>
      </c>
      <c r="AO1526" s="30">
        <v>14</v>
      </c>
      <c r="AP1526" s="30">
        <v>25</v>
      </c>
      <c r="AQ1526" s="30">
        <v>6</v>
      </c>
      <c r="AR1526" s="27"/>
      <c r="AS1526" s="27"/>
      <c r="AT1526" s="30"/>
      <c r="AU1526" s="27">
        <v>6</v>
      </c>
      <c r="AV1526" s="30">
        <v>1</v>
      </c>
      <c r="AW1526" s="30">
        <v>11</v>
      </c>
      <c r="AX1526" s="30">
        <v>4</v>
      </c>
      <c r="AY1526" s="30">
        <v>5</v>
      </c>
      <c r="AZ1526" s="30">
        <v>2</v>
      </c>
      <c r="BA1526" s="27"/>
      <c r="BB1526" s="27"/>
      <c r="BC1526" s="27">
        <v>10</v>
      </c>
      <c r="BD1526" s="27"/>
      <c r="BE1526" s="30"/>
      <c r="BF1526" s="30">
        <v>1</v>
      </c>
      <c r="BG1526" s="30"/>
      <c r="BH1526" s="30">
        <v>4</v>
      </c>
      <c r="BI1526" s="30">
        <v>2</v>
      </c>
      <c r="BJ1526" s="30">
        <v>1</v>
      </c>
      <c r="BK1526" s="30">
        <v>1</v>
      </c>
      <c r="BL1526" s="30"/>
      <c r="BM1526" s="30">
        <v>1</v>
      </c>
      <c r="BN1526" s="30">
        <v>1</v>
      </c>
      <c r="BO1526" s="30"/>
      <c r="BP1526" s="27">
        <v>3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29</v>
      </c>
      <c r="F1527" s="30">
        <v>25</v>
      </c>
      <c r="G1527" s="30">
        <v>4</v>
      </c>
      <c r="H1527" s="27">
        <v>1</v>
      </c>
      <c r="I1527" s="27">
        <v>8</v>
      </c>
      <c r="J1527" s="30"/>
      <c r="K1527" s="30"/>
      <c r="L1527" s="30">
        <v>13</v>
      </c>
      <c r="M1527" s="30"/>
      <c r="N1527" s="27"/>
      <c r="O1527" s="30">
        <v>2</v>
      </c>
      <c r="P1527" s="30">
        <v>4</v>
      </c>
      <c r="Q1527" s="27">
        <v>3</v>
      </c>
      <c r="R1527" s="30">
        <v>13</v>
      </c>
      <c r="S1527" s="30">
        <v>6</v>
      </c>
      <c r="T1527" s="30">
        <v>1</v>
      </c>
      <c r="U1527" s="30">
        <v>2</v>
      </c>
      <c r="V1527" s="27"/>
      <c r="W1527" s="30">
        <v>1</v>
      </c>
      <c r="X1527" s="30"/>
      <c r="Y1527" s="30"/>
      <c r="Z1527" s="30"/>
      <c r="AA1527" s="30"/>
      <c r="AB1527" s="30">
        <v>2</v>
      </c>
      <c r="AC1527" s="30"/>
      <c r="AD1527" s="30">
        <v>1</v>
      </c>
      <c r="AE1527" s="30">
        <v>1</v>
      </c>
      <c r="AF1527" s="30"/>
      <c r="AG1527" s="30">
        <v>2</v>
      </c>
      <c r="AH1527" s="30"/>
      <c r="AI1527" s="30">
        <v>20</v>
      </c>
      <c r="AJ1527" s="27">
        <v>8</v>
      </c>
      <c r="AK1527" s="27"/>
      <c r="AL1527" s="27"/>
      <c r="AM1527" s="30">
        <v>4</v>
      </c>
      <c r="AN1527" s="30"/>
      <c r="AO1527" s="30">
        <v>9</v>
      </c>
      <c r="AP1527" s="30">
        <v>11</v>
      </c>
      <c r="AQ1527" s="30">
        <v>5</v>
      </c>
      <c r="AR1527" s="27"/>
      <c r="AS1527" s="27"/>
      <c r="AT1527" s="30"/>
      <c r="AU1527" s="27">
        <v>2</v>
      </c>
      <c r="AV1527" s="30"/>
      <c r="AW1527" s="30">
        <v>9</v>
      </c>
      <c r="AX1527" s="30">
        <v>4</v>
      </c>
      <c r="AY1527" s="30"/>
      <c r="AZ1527" s="30">
        <v>5</v>
      </c>
      <c r="BA1527" s="27"/>
      <c r="BB1527" s="27"/>
      <c r="BC1527" s="27">
        <v>8</v>
      </c>
      <c r="BD1527" s="27">
        <v>1</v>
      </c>
      <c r="BE1527" s="30"/>
      <c r="BF1527" s="30"/>
      <c r="BG1527" s="30"/>
      <c r="BH1527" s="30">
        <v>4</v>
      </c>
      <c r="BI1527" s="30">
        <v>2</v>
      </c>
      <c r="BJ1527" s="30">
        <v>2</v>
      </c>
      <c r="BK1527" s="30"/>
      <c r="BL1527" s="30"/>
      <c r="BM1527" s="30"/>
      <c r="BN1527" s="30"/>
      <c r="BO1527" s="30"/>
      <c r="BP1527" s="27">
        <v>2</v>
      </c>
      <c r="BQ1527" s="27">
        <v>1</v>
      </c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4</v>
      </c>
      <c r="F1528" s="30">
        <v>4</v>
      </c>
      <c r="G1528" s="30"/>
      <c r="H1528" s="27"/>
      <c r="I1528" s="27">
        <v>4</v>
      </c>
      <c r="J1528" s="30"/>
      <c r="K1528" s="30"/>
      <c r="L1528" s="30">
        <v>4</v>
      </c>
      <c r="M1528" s="30"/>
      <c r="N1528" s="27"/>
      <c r="O1528" s="30"/>
      <c r="P1528" s="30"/>
      <c r="Q1528" s="27">
        <v>2</v>
      </c>
      <c r="R1528" s="30">
        <v>2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4</v>
      </c>
      <c r="AJ1528" s="27">
        <v>4</v>
      </c>
      <c r="AK1528" s="27"/>
      <c r="AL1528" s="27"/>
      <c r="AM1528" s="30"/>
      <c r="AN1528" s="30"/>
      <c r="AO1528" s="30">
        <v>2</v>
      </c>
      <c r="AP1528" s="30"/>
      <c r="AQ1528" s="30">
        <v>2</v>
      </c>
      <c r="AR1528" s="27"/>
      <c r="AS1528" s="27"/>
      <c r="AT1528" s="30"/>
      <c r="AU1528" s="27"/>
      <c r="AV1528" s="30"/>
      <c r="AW1528" s="30">
        <v>4</v>
      </c>
      <c r="AX1528" s="30"/>
      <c r="AY1528" s="30">
        <v>2</v>
      </c>
      <c r="AZ1528" s="30">
        <v>2</v>
      </c>
      <c r="BA1528" s="27">
        <v>4</v>
      </c>
      <c r="BB1528" s="27"/>
      <c r="BC1528" s="27"/>
      <c r="BD1528" s="27"/>
      <c r="BE1528" s="30"/>
      <c r="BF1528" s="30"/>
      <c r="BG1528" s="30"/>
      <c r="BH1528" s="30">
        <v>4</v>
      </c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16</v>
      </c>
      <c r="F1529" s="30">
        <v>16</v>
      </c>
      <c r="G1529" s="30"/>
      <c r="H1529" s="27">
        <v>3</v>
      </c>
      <c r="I1529" s="27"/>
      <c r="J1529" s="30"/>
      <c r="K1529" s="30"/>
      <c r="L1529" s="30">
        <v>6</v>
      </c>
      <c r="M1529" s="30"/>
      <c r="N1529" s="27"/>
      <c r="O1529" s="30"/>
      <c r="P1529" s="30">
        <v>2</v>
      </c>
      <c r="Q1529" s="27">
        <v>2</v>
      </c>
      <c r="R1529" s="30">
        <v>10</v>
      </c>
      <c r="S1529" s="30">
        <v>2</v>
      </c>
      <c r="T1529" s="30"/>
      <c r="U1529" s="30">
        <v>2</v>
      </c>
      <c r="V1529" s="27"/>
      <c r="W1529" s="30"/>
      <c r="X1529" s="30"/>
      <c r="Y1529" s="30"/>
      <c r="Z1529" s="30"/>
      <c r="AA1529" s="30"/>
      <c r="AB1529" s="30">
        <v>2</v>
      </c>
      <c r="AC1529" s="30"/>
      <c r="AD1529" s="30"/>
      <c r="AE1529" s="30"/>
      <c r="AF1529" s="30"/>
      <c r="AG1529" s="30">
        <v>1</v>
      </c>
      <c r="AH1529" s="30"/>
      <c r="AI1529" s="30">
        <v>11</v>
      </c>
      <c r="AJ1529" s="27"/>
      <c r="AK1529" s="27"/>
      <c r="AL1529" s="27"/>
      <c r="AM1529" s="30">
        <v>2</v>
      </c>
      <c r="AN1529" s="30"/>
      <c r="AO1529" s="30">
        <v>6</v>
      </c>
      <c r="AP1529" s="30">
        <v>3</v>
      </c>
      <c r="AQ1529" s="30">
        <v>5</v>
      </c>
      <c r="AR1529" s="27"/>
      <c r="AS1529" s="27"/>
      <c r="AT1529" s="30"/>
      <c r="AU1529" s="27">
        <v>2</v>
      </c>
      <c r="AV1529" s="30"/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2</v>
      </c>
      <c r="F1530" s="30">
        <v>2</v>
      </c>
      <c r="G1530" s="30"/>
      <c r="H1530" s="27"/>
      <c r="I1530" s="27">
        <v>1</v>
      </c>
      <c r="J1530" s="27"/>
      <c r="K1530" s="27"/>
      <c r="L1530" s="30">
        <v>1</v>
      </c>
      <c r="M1530" s="30"/>
      <c r="N1530" s="27"/>
      <c r="O1530" s="30">
        <v>2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1</v>
      </c>
      <c r="AE1530" s="30"/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/>
      <c r="AQ1530" s="30">
        <v>2</v>
      </c>
      <c r="AR1530" s="27"/>
      <c r="AS1530" s="27"/>
      <c r="AT1530" s="30"/>
      <c r="AU1530" s="27"/>
      <c r="AV1530" s="30"/>
      <c r="AW1530" s="30">
        <v>1</v>
      </c>
      <c r="AX1530" s="30">
        <v>1</v>
      </c>
      <c r="AY1530" s="30"/>
      <c r="AZ1530" s="30"/>
      <c r="BA1530" s="27"/>
      <c r="BB1530" s="27"/>
      <c r="BC1530" s="27">
        <v>1</v>
      </c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>
        <v>1</v>
      </c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26" t="s">
        <v>1568</v>
      </c>
      <c r="BA1534" s="226"/>
      <c r="BB1534" s="226"/>
      <c r="BC1534" s="217" t="s">
        <v>2365</v>
      </c>
      <c r="BD1534" s="218"/>
      <c r="BE1534" s="218"/>
      <c r="BF1534" s="218"/>
      <c r="BG1534" s="218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22"/>
      <c r="BH1535" s="223"/>
      <c r="BI1535" s="223"/>
      <c r="BJ1535" s="223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24" t="s">
        <v>1506</v>
      </c>
      <c r="BA1537" s="224"/>
      <c r="BB1537" s="225" t="s">
        <v>2366</v>
      </c>
      <c r="BC1537" s="225"/>
      <c r="BD1537" s="225"/>
      <c r="BE1537" s="225"/>
      <c r="BF1537" s="225"/>
      <c r="BG1537" s="225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19" t="s">
        <v>1569</v>
      </c>
      <c r="BA1538" s="219"/>
      <c r="BB1538" s="220"/>
      <c r="BC1538" s="220"/>
      <c r="BD1538" s="220"/>
      <c r="BE1538" s="221"/>
      <c r="BF1538" s="221"/>
      <c r="BG1538" s="221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09" t="s">
        <v>27</v>
      </c>
      <c r="BA1540" s="209"/>
      <c r="BB1540" s="204" t="s">
        <v>2367</v>
      </c>
      <c r="BC1540" s="204"/>
      <c r="BD1540" s="48" t="s">
        <v>28</v>
      </c>
      <c r="BE1540" s="201" t="s">
        <v>2368</v>
      </c>
      <c r="BF1540" s="205"/>
      <c r="BG1540" s="205"/>
      <c r="BH1540" s="78"/>
      <c r="BI1540" s="206" t="s">
        <v>29</v>
      </c>
      <c r="BJ1540" s="206"/>
      <c r="BK1540" s="206"/>
      <c r="BL1540" s="206"/>
      <c r="BM1540" s="207" t="s">
        <v>2369</v>
      </c>
      <c r="BN1540" s="207"/>
      <c r="BO1540" s="207"/>
      <c r="BP1540" s="207"/>
      <c r="BQ1540" s="207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03" t="s">
        <v>2370</v>
      </c>
      <c r="BC1542" s="203"/>
      <c r="BD1542" s="203"/>
      <c r="BE1542" s="20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G7:AG10"/>
    <mergeCell ref="AI7:AI10"/>
    <mergeCell ref="AL7:AL10"/>
    <mergeCell ref="AM7:AM10"/>
    <mergeCell ref="AN7:AN10"/>
    <mergeCell ref="AH7:AH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A6:A10"/>
    <mergeCell ref="B6:B10"/>
    <mergeCell ref="C6:C10"/>
    <mergeCell ref="J9:J10"/>
    <mergeCell ref="G7:G10"/>
    <mergeCell ref="H7:H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&amp;L318A5861&amp;CФорма № 6-8, Підрозділ: Ріпкинський районний суд Чернігівської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7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35" t="s">
        <v>1650</v>
      </c>
      <c r="B2" s="235" t="s">
        <v>1651</v>
      </c>
      <c r="C2" s="241" t="s">
        <v>93</v>
      </c>
      <c r="D2" s="86"/>
      <c r="E2" s="243" t="s">
        <v>1606</v>
      </c>
      <c r="F2" s="244"/>
      <c r="G2" s="245"/>
      <c r="H2" s="249" t="s">
        <v>2361</v>
      </c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1"/>
      <c r="AC2" s="262" t="s">
        <v>1472</v>
      </c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4"/>
      <c r="AT2" s="249" t="s">
        <v>1622</v>
      </c>
      <c r="AU2" s="250"/>
      <c r="AV2" s="250"/>
      <c r="AW2" s="250"/>
      <c r="AX2" s="250"/>
      <c r="AY2" s="250"/>
      <c r="AZ2" s="250"/>
      <c r="BA2" s="251"/>
      <c r="BB2" s="53"/>
    </row>
    <row r="3" spans="1:54" ht="12.75" customHeight="1">
      <c r="A3" s="236"/>
      <c r="B3" s="236"/>
      <c r="C3" s="242"/>
      <c r="D3" s="87"/>
      <c r="E3" s="246"/>
      <c r="F3" s="247"/>
      <c r="G3" s="248"/>
      <c r="H3" s="252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4"/>
      <c r="AC3" s="255" t="s">
        <v>1668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28" t="s">
        <v>1634</v>
      </c>
      <c r="AP3" s="228"/>
      <c r="AQ3" s="228"/>
      <c r="AR3" s="243" t="s">
        <v>1619</v>
      </c>
      <c r="AS3" s="245"/>
      <c r="AT3" s="252"/>
      <c r="AU3" s="253"/>
      <c r="AV3" s="253"/>
      <c r="AW3" s="253"/>
      <c r="AX3" s="253"/>
      <c r="AY3" s="253"/>
      <c r="AZ3" s="253"/>
      <c r="BA3" s="254"/>
      <c r="BB3" s="53"/>
    </row>
    <row r="4" spans="1:54" ht="12.75" customHeight="1">
      <c r="A4" s="236"/>
      <c r="B4" s="236"/>
      <c r="C4" s="242"/>
      <c r="D4" s="87"/>
      <c r="E4" s="228" t="s">
        <v>1607</v>
      </c>
      <c r="F4" s="228" t="s">
        <v>1608</v>
      </c>
      <c r="G4" s="228" t="s">
        <v>1481</v>
      </c>
      <c r="H4" s="228" t="s">
        <v>1609</v>
      </c>
      <c r="I4" s="228" t="s">
        <v>1610</v>
      </c>
      <c r="J4" s="228"/>
      <c r="K4" s="228"/>
      <c r="L4" s="189" t="s">
        <v>1614</v>
      </c>
      <c r="M4" s="189" t="s">
        <v>46</v>
      </c>
      <c r="N4" s="189" t="s">
        <v>1615</v>
      </c>
      <c r="O4" s="189" t="s">
        <v>1659</v>
      </c>
      <c r="P4" s="183" t="s">
        <v>1660</v>
      </c>
      <c r="Q4" s="255" t="s">
        <v>1661</v>
      </c>
      <c r="R4" s="258"/>
      <c r="S4" s="258"/>
      <c r="T4" s="258"/>
      <c r="U4" s="259"/>
      <c r="V4" s="255" t="s">
        <v>1666</v>
      </c>
      <c r="W4" s="258"/>
      <c r="X4" s="258"/>
      <c r="Y4" s="258"/>
      <c r="Z4" s="258"/>
      <c r="AA4" s="258"/>
      <c r="AB4" s="259"/>
      <c r="AC4" s="228" t="s">
        <v>1480</v>
      </c>
      <c r="AD4" s="228"/>
      <c r="AE4" s="228"/>
      <c r="AF4" s="228"/>
      <c r="AG4" s="228"/>
      <c r="AH4" s="228"/>
      <c r="AI4" s="228"/>
      <c r="AJ4" s="189" t="s">
        <v>1491</v>
      </c>
      <c r="AK4" s="189" t="s">
        <v>1631</v>
      </c>
      <c r="AL4" s="189" t="s">
        <v>1632</v>
      </c>
      <c r="AM4" s="189" t="s">
        <v>1489</v>
      </c>
      <c r="AN4" s="189" t="s">
        <v>1633</v>
      </c>
      <c r="AO4" s="260" t="s">
        <v>1481</v>
      </c>
      <c r="AP4" s="271" t="s">
        <v>1476</v>
      </c>
      <c r="AQ4" s="272"/>
      <c r="AR4" s="246"/>
      <c r="AS4" s="248"/>
      <c r="AT4" s="228" t="s">
        <v>1623</v>
      </c>
      <c r="AU4" s="260" t="s">
        <v>1624</v>
      </c>
      <c r="AV4" s="228" t="s">
        <v>1625</v>
      </c>
      <c r="AW4" s="228"/>
      <c r="AX4" s="228"/>
      <c r="AY4" s="228"/>
      <c r="AZ4" s="228"/>
      <c r="BA4" s="228"/>
      <c r="BB4" s="53"/>
    </row>
    <row r="5" spans="1:54" ht="36.75" customHeight="1">
      <c r="A5" s="236"/>
      <c r="B5" s="236"/>
      <c r="C5" s="242"/>
      <c r="D5" s="87"/>
      <c r="E5" s="228"/>
      <c r="F5" s="228"/>
      <c r="G5" s="228"/>
      <c r="H5" s="228"/>
      <c r="I5" s="183" t="s">
        <v>1611</v>
      </c>
      <c r="J5" s="189" t="s">
        <v>1612</v>
      </c>
      <c r="K5" s="183" t="s">
        <v>1613</v>
      </c>
      <c r="L5" s="191"/>
      <c r="M5" s="191"/>
      <c r="N5" s="191"/>
      <c r="O5" s="191"/>
      <c r="P5" s="183"/>
      <c r="Q5" s="189" t="s">
        <v>1662</v>
      </c>
      <c r="R5" s="189" t="s">
        <v>1663</v>
      </c>
      <c r="S5" s="189" t="s">
        <v>1664</v>
      </c>
      <c r="T5" s="189" t="s">
        <v>1665</v>
      </c>
      <c r="U5" s="189" t="s">
        <v>1561</v>
      </c>
      <c r="V5" s="183" t="s">
        <v>2355</v>
      </c>
      <c r="W5" s="183" t="s">
        <v>2356</v>
      </c>
      <c r="X5" s="255" t="s">
        <v>1667</v>
      </c>
      <c r="Y5" s="256"/>
      <c r="Z5" s="256"/>
      <c r="AA5" s="256"/>
      <c r="AB5" s="257"/>
      <c r="AC5" s="228" t="s">
        <v>1669</v>
      </c>
      <c r="AD5" s="228" t="s">
        <v>1670</v>
      </c>
      <c r="AE5" s="228" t="s">
        <v>1671</v>
      </c>
      <c r="AF5" s="228" t="s">
        <v>1672</v>
      </c>
      <c r="AG5" s="228" t="s">
        <v>1673</v>
      </c>
      <c r="AH5" s="228" t="s">
        <v>1616</v>
      </c>
      <c r="AI5" s="228" t="s">
        <v>1481</v>
      </c>
      <c r="AJ5" s="191"/>
      <c r="AK5" s="191"/>
      <c r="AL5" s="191"/>
      <c r="AM5" s="191"/>
      <c r="AN5" s="191"/>
      <c r="AO5" s="265"/>
      <c r="AP5" s="260" t="s">
        <v>1496</v>
      </c>
      <c r="AQ5" s="260" t="s">
        <v>2362</v>
      </c>
      <c r="AR5" s="228" t="s">
        <v>1489</v>
      </c>
      <c r="AS5" s="267" t="s">
        <v>1620</v>
      </c>
      <c r="AT5" s="228"/>
      <c r="AU5" s="265"/>
      <c r="AV5" s="228" t="s">
        <v>1626</v>
      </c>
      <c r="AW5" s="266" t="s">
        <v>1627</v>
      </c>
      <c r="AX5" s="228" t="s">
        <v>1628</v>
      </c>
      <c r="AY5" s="228" t="s">
        <v>1629</v>
      </c>
      <c r="AZ5" s="228"/>
      <c r="BA5" s="228"/>
      <c r="BB5" s="53"/>
    </row>
    <row r="6" spans="1:54" ht="12.75" customHeight="1">
      <c r="A6" s="236"/>
      <c r="B6" s="236"/>
      <c r="C6" s="236"/>
      <c r="D6" s="88"/>
      <c r="E6" s="228"/>
      <c r="F6" s="228"/>
      <c r="G6" s="228"/>
      <c r="H6" s="228"/>
      <c r="I6" s="183"/>
      <c r="J6" s="191"/>
      <c r="K6" s="183"/>
      <c r="L6" s="191"/>
      <c r="M6" s="191"/>
      <c r="N6" s="191"/>
      <c r="O6" s="191"/>
      <c r="P6" s="183"/>
      <c r="Q6" s="191"/>
      <c r="R6" s="191"/>
      <c r="S6" s="191"/>
      <c r="T6" s="191"/>
      <c r="U6" s="191"/>
      <c r="V6" s="183"/>
      <c r="W6" s="183"/>
      <c r="X6" s="260" t="s">
        <v>1481</v>
      </c>
      <c r="Y6" s="255" t="s">
        <v>1476</v>
      </c>
      <c r="Z6" s="258"/>
      <c r="AA6" s="258"/>
      <c r="AB6" s="259"/>
      <c r="AC6" s="228"/>
      <c r="AD6" s="228"/>
      <c r="AE6" s="228"/>
      <c r="AF6" s="228"/>
      <c r="AG6" s="228"/>
      <c r="AH6" s="228"/>
      <c r="AI6" s="228"/>
      <c r="AJ6" s="191"/>
      <c r="AK6" s="191"/>
      <c r="AL6" s="191"/>
      <c r="AM6" s="191"/>
      <c r="AN6" s="191"/>
      <c r="AO6" s="265"/>
      <c r="AP6" s="265"/>
      <c r="AQ6" s="265"/>
      <c r="AR6" s="228"/>
      <c r="AS6" s="268"/>
      <c r="AT6" s="228"/>
      <c r="AU6" s="265"/>
      <c r="AV6" s="228"/>
      <c r="AW6" s="266"/>
      <c r="AX6" s="228"/>
      <c r="AY6" s="228" t="s">
        <v>1630</v>
      </c>
      <c r="AZ6" s="228" t="s">
        <v>1649</v>
      </c>
      <c r="BA6" s="228" t="s">
        <v>1618</v>
      </c>
      <c r="BB6" s="53"/>
    </row>
    <row r="7" spans="1:54" ht="71.25" customHeight="1">
      <c r="A7" s="237"/>
      <c r="B7" s="237"/>
      <c r="C7" s="237"/>
      <c r="D7" s="89"/>
      <c r="E7" s="228"/>
      <c r="F7" s="228"/>
      <c r="G7" s="228"/>
      <c r="H7" s="228"/>
      <c r="I7" s="183"/>
      <c r="J7" s="192"/>
      <c r="K7" s="183"/>
      <c r="L7" s="192"/>
      <c r="M7" s="192"/>
      <c r="N7" s="192"/>
      <c r="O7" s="192"/>
      <c r="P7" s="183"/>
      <c r="Q7" s="192"/>
      <c r="R7" s="192"/>
      <c r="S7" s="192"/>
      <c r="T7" s="192"/>
      <c r="U7" s="192"/>
      <c r="V7" s="183"/>
      <c r="W7" s="183"/>
      <c r="X7" s="261"/>
      <c r="Y7" s="10" t="s">
        <v>2357</v>
      </c>
      <c r="Z7" s="10" t="s">
        <v>2360</v>
      </c>
      <c r="AA7" s="10" t="s">
        <v>2359</v>
      </c>
      <c r="AB7" s="10" t="s">
        <v>2358</v>
      </c>
      <c r="AC7" s="228"/>
      <c r="AD7" s="228"/>
      <c r="AE7" s="228"/>
      <c r="AF7" s="228"/>
      <c r="AG7" s="228"/>
      <c r="AH7" s="228"/>
      <c r="AI7" s="228"/>
      <c r="AJ7" s="192"/>
      <c r="AK7" s="192"/>
      <c r="AL7" s="192"/>
      <c r="AM7" s="192"/>
      <c r="AN7" s="192"/>
      <c r="AO7" s="261"/>
      <c r="AP7" s="261"/>
      <c r="AQ7" s="261"/>
      <c r="AR7" s="228"/>
      <c r="AS7" s="269"/>
      <c r="AT7" s="228"/>
      <c r="AU7" s="261"/>
      <c r="AV7" s="228"/>
      <c r="AW7" s="266"/>
      <c r="AX7" s="228"/>
      <c r="AY7" s="228"/>
      <c r="AZ7" s="228"/>
      <c r="BA7" s="228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33"/>
      <c r="B10" s="234"/>
      <c r="C10" s="238" t="s">
        <v>95</v>
      </c>
      <c r="D10" s="239"/>
      <c r="E10" s="240"/>
      <c r="F10" s="24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/>
      <c r="F19" s="27">
        <v>2</v>
      </c>
      <c r="G19" s="27">
        <v>2</v>
      </c>
      <c r="H19" s="27"/>
      <c r="I19" s="27">
        <v>2</v>
      </c>
      <c r="J19" s="27"/>
      <c r="K19" s="27"/>
      <c r="L19" s="27">
        <v>1</v>
      </c>
      <c r="M19" s="27"/>
      <c r="N19" s="27">
        <v>1</v>
      </c>
      <c r="O19" s="27"/>
      <c r="P19" s="27"/>
      <c r="Q19" s="27"/>
      <c r="R19" s="27"/>
      <c r="S19" s="27">
        <v>2</v>
      </c>
      <c r="T19" s="27"/>
      <c r="U19" s="27"/>
      <c r="V19" s="27">
        <v>1</v>
      </c>
      <c r="W19" s="27"/>
      <c r="X19" s="27">
        <v>1</v>
      </c>
      <c r="Y19" s="27"/>
      <c r="Z19" s="27">
        <v>1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2</v>
      </c>
      <c r="AP19" s="27">
        <v>2</v>
      </c>
      <c r="AQ19" s="27"/>
      <c r="AR19" s="27"/>
      <c r="AS19" s="27"/>
      <c r="AT19" s="27"/>
      <c r="AU19" s="27"/>
      <c r="AV19" s="27"/>
      <c r="AW19" s="27"/>
      <c r="AX19" s="27">
        <v>1</v>
      </c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/>
      <c r="F20" s="27">
        <v>1</v>
      </c>
      <c r="G20" s="27">
        <v>1</v>
      </c>
      <c r="H20" s="27"/>
      <c r="I20" s="27">
        <v>1</v>
      </c>
      <c r="J20" s="27"/>
      <c r="K20" s="27"/>
      <c r="L20" s="27">
        <v>1</v>
      </c>
      <c r="M20" s="27"/>
      <c r="N20" s="27"/>
      <c r="O20" s="27"/>
      <c r="P20" s="27"/>
      <c r="Q20" s="27"/>
      <c r="R20" s="27"/>
      <c r="S20" s="27">
        <v>1</v>
      </c>
      <c r="T20" s="27"/>
      <c r="U20" s="27"/>
      <c r="V20" s="27">
        <v>1</v>
      </c>
      <c r="W20" s="27"/>
      <c r="X20" s="27">
        <v>1</v>
      </c>
      <c r="Y20" s="27"/>
      <c r="Z20" s="27">
        <v>1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1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>
        <v>1</v>
      </c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2</v>
      </c>
      <c r="G45" s="27">
        <f t="shared" si="0"/>
        <v>2</v>
      </c>
      <c r="H45" s="27">
        <f t="shared" si="0"/>
        <v>0</v>
      </c>
      <c r="I45" s="27">
        <f t="shared" si="0"/>
        <v>2</v>
      </c>
      <c r="J45" s="27">
        <f t="shared" si="0"/>
        <v>0</v>
      </c>
      <c r="K45" s="27">
        <f t="shared" si="0"/>
        <v>0</v>
      </c>
      <c r="L45" s="27">
        <f t="shared" si="0"/>
        <v>1</v>
      </c>
      <c r="M45" s="27">
        <f t="shared" si="0"/>
        <v>0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2</v>
      </c>
      <c r="T45" s="27">
        <f t="shared" si="0"/>
        <v>0</v>
      </c>
      <c r="U45" s="27">
        <f t="shared" si="0"/>
        <v>0</v>
      </c>
      <c r="V45" s="27">
        <f t="shared" si="0"/>
        <v>1</v>
      </c>
      <c r="W45" s="27">
        <f t="shared" si="0"/>
        <v>0</v>
      </c>
      <c r="X45" s="27">
        <f t="shared" si="0"/>
        <v>1</v>
      </c>
      <c r="Y45" s="27">
        <f t="shared" si="0"/>
        <v>0</v>
      </c>
      <c r="Z45" s="27">
        <f t="shared" si="0"/>
        <v>1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2</v>
      </c>
      <c r="AP45" s="27">
        <f t="shared" si="1"/>
        <v>2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/>
      <c r="F46" s="27">
        <v>2</v>
      </c>
      <c r="G46" s="27">
        <v>2</v>
      </c>
      <c r="H46" s="27"/>
      <c r="I46" s="27">
        <v>2</v>
      </c>
      <c r="J46" s="27"/>
      <c r="K46" s="27"/>
      <c r="L46" s="27">
        <v>1</v>
      </c>
      <c r="M46" s="27"/>
      <c r="N46" s="27">
        <v>1</v>
      </c>
      <c r="O46" s="27"/>
      <c r="P46" s="27"/>
      <c r="Q46" s="27"/>
      <c r="R46" s="27"/>
      <c r="S46" s="27">
        <v>2</v>
      </c>
      <c r="T46" s="27"/>
      <c r="U46" s="27"/>
      <c r="V46" s="27">
        <v>1</v>
      </c>
      <c r="W46" s="27"/>
      <c r="X46" s="27">
        <v>1</v>
      </c>
      <c r="Y46" s="27"/>
      <c r="Z46" s="27">
        <v>1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2</v>
      </c>
      <c r="AP46" s="27">
        <v>2</v>
      </c>
      <c r="AQ46" s="27"/>
      <c r="AR46" s="27"/>
      <c r="AS46" s="27"/>
      <c r="AT46" s="27"/>
      <c r="AU46" s="27"/>
      <c r="AV46" s="27"/>
      <c r="AW46" s="27"/>
      <c r="AX46" s="27">
        <v>1</v>
      </c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03" t="s">
        <v>23</v>
      </c>
      <c r="AE49" s="203"/>
      <c r="AF49" s="217" t="s">
        <v>2365</v>
      </c>
      <c r="AG49" s="217"/>
      <c r="AH49" s="217"/>
      <c r="AI49" s="217"/>
      <c r="AJ49" s="95"/>
      <c r="AK49" s="96"/>
      <c r="AL49" s="224" t="s">
        <v>1621</v>
      </c>
      <c r="AM49" s="224"/>
      <c r="AN49" s="230" t="s">
        <v>2366</v>
      </c>
      <c r="AO49" s="230"/>
      <c r="AP49" s="230"/>
      <c r="AQ49" s="230"/>
      <c r="AR49" s="230"/>
      <c r="AS49" s="230"/>
      <c r="AT49" s="23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31"/>
      <c r="AH50" s="231"/>
      <c r="AI50" s="231"/>
      <c r="AJ50" s="231"/>
      <c r="AK50" s="96"/>
      <c r="AL50" s="95"/>
      <c r="AM50" s="95"/>
      <c r="AN50" s="232" t="s">
        <v>1505</v>
      </c>
      <c r="AO50" s="232"/>
      <c r="AP50" s="232"/>
      <c r="AQ50" s="23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31"/>
      <c r="AH51" s="231"/>
      <c r="AI51" s="231"/>
      <c r="AJ51" s="23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201" t="s">
        <v>2367</v>
      </c>
      <c r="AL52" s="201"/>
      <c r="AM52" s="95"/>
      <c r="AN52" s="95" t="s">
        <v>25</v>
      </c>
      <c r="AO52" s="227" t="s">
        <v>2368</v>
      </c>
      <c r="AP52" s="227"/>
      <c r="AQ52" s="227"/>
      <c r="AR52" s="48"/>
      <c r="AS52" s="209" t="s">
        <v>26</v>
      </c>
      <c r="AT52" s="209"/>
      <c r="AU52" s="209"/>
      <c r="AV52" s="229" t="s">
        <v>2369</v>
      </c>
      <c r="AW52" s="229"/>
      <c r="AX52" s="229"/>
      <c r="AY52" s="229"/>
      <c r="AZ52" s="78"/>
    </row>
    <row r="53" ht="12.75" customHeight="1">
      <c r="E53" s="92"/>
    </row>
  </sheetData>
  <sheetProtection/>
  <mergeCells count="78">
    <mergeCell ref="AV5:AV7"/>
    <mergeCell ref="AT4:AT7"/>
    <mergeCell ref="AY6:AY7"/>
    <mergeCell ref="AK4:AK7"/>
    <mergeCell ref="AP5:AP7"/>
    <mergeCell ref="AV4:BA4"/>
    <mergeCell ref="AX5:AX7"/>
    <mergeCell ref="AR5:AR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&amp;L318A5861&amp;CФорма № 6-8, Підрозділ: Ріпкинський районний суд Чернігівської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74" t="s">
        <v>1641</v>
      </c>
      <c r="B5" s="274"/>
      <c r="C5" s="274"/>
      <c r="D5" s="274"/>
      <c r="E5" s="274"/>
      <c r="F5" s="274"/>
      <c r="G5" s="274"/>
      <c r="H5" s="274"/>
    </row>
    <row r="6" spans="2:8" ht="18.75" customHeight="1">
      <c r="B6" s="274" t="s">
        <v>1642</v>
      </c>
      <c r="C6" s="274"/>
      <c r="D6" s="274"/>
      <c r="E6" s="274"/>
      <c r="F6" s="274"/>
      <c r="G6" s="274"/>
      <c r="H6" s="274"/>
    </row>
    <row r="8" spans="4:8" ht="18.75" customHeight="1">
      <c r="D8" s="128" t="s">
        <v>17</v>
      </c>
      <c r="E8" s="273" t="s">
        <v>2371</v>
      </c>
      <c r="F8" s="273"/>
      <c r="G8" s="273"/>
      <c r="H8" s="273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94" t="s">
        <v>6</v>
      </c>
      <c r="C11" s="294"/>
      <c r="D11" s="294"/>
      <c r="E11" s="294" t="s">
        <v>1644</v>
      </c>
      <c r="F11" s="138"/>
    </row>
    <row r="12" spans="1:8" ht="12.75" customHeight="1">
      <c r="A12" s="150"/>
      <c r="B12" s="294"/>
      <c r="C12" s="294"/>
      <c r="D12" s="294"/>
      <c r="E12" s="294"/>
      <c r="F12" s="275" t="s">
        <v>1645</v>
      </c>
      <c r="G12" s="276"/>
      <c r="H12" s="276"/>
    </row>
    <row r="13" spans="1:7" ht="52.5" customHeight="1">
      <c r="A13" s="150"/>
      <c r="B13" s="295" t="s">
        <v>5</v>
      </c>
      <c r="C13" s="296"/>
      <c r="D13" s="297"/>
      <c r="E13" s="133" t="s">
        <v>7</v>
      </c>
      <c r="F13" s="138"/>
      <c r="G13" s="134" t="s">
        <v>2</v>
      </c>
    </row>
    <row r="14" spans="1:6" ht="12.75" customHeight="1">
      <c r="A14" s="150"/>
      <c r="B14" s="284" t="s">
        <v>12</v>
      </c>
      <c r="C14" s="285"/>
      <c r="D14" s="286"/>
      <c r="E14" s="293" t="s">
        <v>11</v>
      </c>
      <c r="F14" s="138"/>
    </row>
    <row r="15" spans="1:6" ht="12.75" customHeight="1">
      <c r="A15" s="150"/>
      <c r="B15" s="287"/>
      <c r="C15" s="288"/>
      <c r="D15" s="289"/>
      <c r="E15" s="293"/>
      <c r="F15" s="138"/>
    </row>
    <row r="16" spans="1:8" ht="12.75" customHeight="1">
      <c r="A16" s="150"/>
      <c r="B16" s="287"/>
      <c r="C16" s="288"/>
      <c r="D16" s="289"/>
      <c r="E16" s="293"/>
      <c r="F16" s="275" t="s">
        <v>1646</v>
      </c>
      <c r="G16" s="276"/>
      <c r="H16" s="276"/>
    </row>
    <row r="17" spans="1:8" ht="22.5" customHeight="1">
      <c r="A17" s="150"/>
      <c r="B17" s="290"/>
      <c r="C17" s="291"/>
      <c r="D17" s="292"/>
      <c r="E17" s="293"/>
      <c r="F17" s="275" t="s">
        <v>1647</v>
      </c>
      <c r="G17" s="276"/>
      <c r="H17" s="276"/>
    </row>
    <row r="18" spans="1:8" ht="12.75" customHeight="1">
      <c r="A18" s="150"/>
      <c r="B18" s="284" t="s">
        <v>8</v>
      </c>
      <c r="C18" s="285"/>
      <c r="D18" s="286"/>
      <c r="E18" s="235" t="s">
        <v>13</v>
      </c>
      <c r="F18" s="298" t="s">
        <v>3</v>
      </c>
      <c r="G18" s="299"/>
      <c r="H18" s="299"/>
    </row>
    <row r="19" spans="1:8" ht="12.75" customHeight="1">
      <c r="A19" s="150"/>
      <c r="B19" s="287"/>
      <c r="C19" s="288"/>
      <c r="D19" s="289"/>
      <c r="E19" s="236"/>
      <c r="F19" s="275" t="s">
        <v>4</v>
      </c>
      <c r="G19" s="276"/>
      <c r="H19" s="276"/>
    </row>
    <row r="20" spans="1:8" ht="11.25" customHeight="1">
      <c r="A20" s="150"/>
      <c r="B20" s="290"/>
      <c r="C20" s="291"/>
      <c r="D20" s="292"/>
      <c r="E20" s="237"/>
      <c r="F20" s="275"/>
      <c r="G20" s="276"/>
      <c r="H20" s="276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80" t="s">
        <v>9</v>
      </c>
      <c r="C34" s="281"/>
      <c r="D34" s="282" t="s">
        <v>2372</v>
      </c>
      <c r="E34" s="282"/>
      <c r="F34" s="282"/>
      <c r="G34" s="282"/>
      <c r="H34" s="283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300" t="s">
        <v>2373</v>
      </c>
      <c r="E36" s="282"/>
      <c r="F36" s="282"/>
      <c r="G36" s="282"/>
      <c r="H36" s="283"/>
      <c r="I36" s="138"/>
    </row>
    <row r="37" spans="1:9" ht="12.75" customHeight="1">
      <c r="A37" s="150"/>
      <c r="B37" s="301" t="s">
        <v>2374</v>
      </c>
      <c r="C37" s="302"/>
      <c r="D37" s="302"/>
      <c r="E37" s="302"/>
      <c r="F37" s="302"/>
      <c r="G37" s="302"/>
      <c r="H37" s="303"/>
      <c r="I37" s="138"/>
    </row>
    <row r="38" spans="1:9" ht="12.75" customHeight="1">
      <c r="A38" s="150"/>
      <c r="B38" s="304" t="s">
        <v>2375</v>
      </c>
      <c r="C38" s="305"/>
      <c r="D38" s="305"/>
      <c r="E38" s="305"/>
      <c r="F38" s="305"/>
      <c r="G38" s="305"/>
      <c r="H38" s="306"/>
      <c r="I38" s="138"/>
    </row>
    <row r="39" spans="1:9" ht="12.75" customHeight="1">
      <c r="A39" s="150"/>
      <c r="B39" s="308" t="s">
        <v>1636</v>
      </c>
      <c r="C39" s="309"/>
      <c r="D39" s="309"/>
      <c r="E39" s="309"/>
      <c r="F39" s="309"/>
      <c r="G39" s="309"/>
      <c r="H39" s="310"/>
      <c r="I39" s="138"/>
    </row>
    <row r="40" spans="1:9" ht="12.75" customHeight="1">
      <c r="A40" s="150"/>
      <c r="B40" s="307">
        <v>94</v>
      </c>
      <c r="C40" s="307"/>
      <c r="D40" s="307"/>
      <c r="E40" s="307"/>
      <c r="F40" s="307"/>
      <c r="G40" s="307"/>
      <c r="H40" s="307"/>
      <c r="I40" s="138"/>
    </row>
    <row r="41" spans="1:9" ht="12.75" customHeight="1">
      <c r="A41" s="150"/>
      <c r="B41" s="307"/>
      <c r="C41" s="307"/>
      <c r="D41" s="307"/>
      <c r="E41" s="307"/>
      <c r="F41" s="307"/>
      <c r="G41" s="307"/>
      <c r="H41" s="307"/>
      <c r="I41" s="138"/>
    </row>
    <row r="42" spans="1:9" ht="12.75" customHeight="1">
      <c r="A42" s="150"/>
      <c r="B42" s="277" t="s">
        <v>1637</v>
      </c>
      <c r="C42" s="278"/>
      <c r="D42" s="278"/>
      <c r="E42" s="278"/>
      <c r="F42" s="278"/>
      <c r="G42" s="278"/>
      <c r="H42" s="27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&amp;L318A5861&amp;C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1648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2371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1676</v>
      </c>
      <c r="G9" s="312"/>
      <c r="H9" s="312"/>
    </row>
    <row r="10" spans="1:7" ht="52.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80" t="s">
        <v>9</v>
      </c>
      <c r="C32" s="281"/>
      <c r="D32" s="282" t="s">
        <v>2372</v>
      </c>
      <c r="E32" s="282"/>
      <c r="F32" s="282"/>
      <c r="G32" s="282"/>
      <c r="H32" s="283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300" t="s">
        <v>2373</v>
      </c>
      <c r="E34" s="282"/>
      <c r="F34" s="282"/>
      <c r="G34" s="282"/>
      <c r="H34" s="283"/>
      <c r="I34" s="138"/>
    </row>
    <row r="35" spans="1:9" ht="12.75" customHeight="1">
      <c r="A35" s="150"/>
      <c r="B35" s="301" t="s">
        <v>2374</v>
      </c>
      <c r="C35" s="302"/>
      <c r="D35" s="302"/>
      <c r="E35" s="302"/>
      <c r="F35" s="302"/>
      <c r="G35" s="302"/>
      <c r="H35" s="303"/>
      <c r="I35" s="138"/>
    </row>
    <row r="36" spans="1:9" ht="12.75" customHeight="1">
      <c r="A36" s="150"/>
      <c r="B36" s="304" t="s">
        <v>2375</v>
      </c>
      <c r="C36" s="305"/>
      <c r="D36" s="305"/>
      <c r="E36" s="305"/>
      <c r="F36" s="305"/>
      <c r="G36" s="305"/>
      <c r="H36" s="306"/>
      <c r="I36" s="138"/>
    </row>
    <row r="37" spans="1:9" ht="12.75" customHeight="1">
      <c r="A37" s="150"/>
      <c r="B37" s="308" t="s">
        <v>1636</v>
      </c>
      <c r="C37" s="309"/>
      <c r="D37" s="309"/>
      <c r="E37" s="309"/>
      <c r="F37" s="309"/>
      <c r="G37" s="309"/>
      <c r="H37" s="310"/>
      <c r="I37" s="138"/>
    </row>
    <row r="38" spans="1:9" ht="12.75" customHeight="1">
      <c r="A38" s="150"/>
      <c r="B38" s="307">
        <v>94</v>
      </c>
      <c r="C38" s="307"/>
      <c r="D38" s="307"/>
      <c r="E38" s="307"/>
      <c r="F38" s="307"/>
      <c r="G38" s="307"/>
      <c r="H38" s="307"/>
      <c r="I38" s="138"/>
    </row>
    <row r="39" spans="1:9" ht="12.75" customHeight="1">
      <c r="A39" s="150"/>
      <c r="B39" s="307"/>
      <c r="C39" s="307"/>
      <c r="D39" s="307"/>
      <c r="E39" s="307"/>
      <c r="F39" s="307"/>
      <c r="G39" s="307"/>
      <c r="H39" s="307"/>
      <c r="I39" s="138"/>
    </row>
    <row r="40" spans="1:9" ht="12.75" customHeight="1">
      <c r="A40" s="150"/>
      <c r="B40" s="277" t="s">
        <v>1637</v>
      </c>
      <c r="C40" s="278"/>
      <c r="D40" s="278"/>
      <c r="E40" s="278"/>
      <c r="F40" s="278"/>
      <c r="G40" s="278"/>
      <c r="H40" s="27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&amp;L318A5861&amp;C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74" t="s">
        <v>89</v>
      </c>
      <c r="C3" s="274"/>
      <c r="D3" s="274"/>
      <c r="E3" s="274"/>
      <c r="F3" s="274"/>
      <c r="G3" s="274"/>
      <c r="H3" s="274"/>
    </row>
    <row r="5" spans="4:8" ht="18.75" customHeight="1">
      <c r="D5" s="128" t="s">
        <v>17</v>
      </c>
      <c r="E5" s="273" t="s">
        <v>2371</v>
      </c>
      <c r="F5" s="273"/>
      <c r="G5" s="273"/>
      <c r="H5" s="273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94" t="s">
        <v>6</v>
      </c>
      <c r="C8" s="294"/>
      <c r="D8" s="294"/>
      <c r="E8" s="294" t="s">
        <v>1644</v>
      </c>
      <c r="F8" s="138"/>
    </row>
    <row r="9" spans="1:8" ht="12.75" customHeight="1">
      <c r="A9" s="150"/>
      <c r="B9" s="294"/>
      <c r="C9" s="294"/>
      <c r="D9" s="294"/>
      <c r="E9" s="294"/>
      <c r="F9" s="311" t="s">
        <v>1675</v>
      </c>
      <c r="G9" s="312"/>
      <c r="H9" s="312"/>
    </row>
    <row r="10" spans="1:7" ht="53.25" customHeight="1">
      <c r="A10" s="150"/>
      <c r="B10" s="295" t="s">
        <v>5</v>
      </c>
      <c r="C10" s="296"/>
      <c r="D10" s="297"/>
      <c r="E10" s="133" t="s">
        <v>7</v>
      </c>
      <c r="F10" s="138"/>
      <c r="G10" s="134" t="s">
        <v>2</v>
      </c>
    </row>
    <row r="11" spans="1:6" ht="12.75" customHeight="1">
      <c r="A11" s="150"/>
      <c r="B11" s="284" t="s">
        <v>12</v>
      </c>
      <c r="C11" s="285"/>
      <c r="D11" s="286"/>
      <c r="E11" s="293" t="s">
        <v>11</v>
      </c>
      <c r="F11" s="138"/>
    </row>
    <row r="12" spans="1:6" ht="12.75" customHeight="1">
      <c r="A12" s="150"/>
      <c r="B12" s="287"/>
      <c r="C12" s="288"/>
      <c r="D12" s="289"/>
      <c r="E12" s="293"/>
      <c r="F12" s="138"/>
    </row>
    <row r="13" spans="1:8" ht="12.75" customHeight="1">
      <c r="A13" s="150"/>
      <c r="B13" s="287"/>
      <c r="C13" s="288"/>
      <c r="D13" s="289"/>
      <c r="E13" s="293"/>
      <c r="F13" s="275" t="s">
        <v>1646</v>
      </c>
      <c r="G13" s="276"/>
      <c r="H13" s="276"/>
    </row>
    <row r="14" spans="1:8" ht="22.5" customHeight="1">
      <c r="A14" s="150"/>
      <c r="B14" s="290"/>
      <c r="C14" s="291"/>
      <c r="D14" s="292"/>
      <c r="E14" s="293"/>
      <c r="F14" s="275" t="s">
        <v>1647</v>
      </c>
      <c r="G14" s="276"/>
      <c r="H14" s="276"/>
    </row>
    <row r="15" spans="1:8" ht="12.75" customHeight="1">
      <c r="A15" s="150"/>
      <c r="B15" s="284" t="s">
        <v>8</v>
      </c>
      <c r="C15" s="285"/>
      <c r="D15" s="286"/>
      <c r="E15" s="235" t="s">
        <v>13</v>
      </c>
      <c r="F15" s="298" t="s">
        <v>3</v>
      </c>
      <c r="G15" s="299"/>
      <c r="H15" s="299"/>
    </row>
    <row r="16" spans="1:8" ht="12.75" customHeight="1">
      <c r="A16" s="150"/>
      <c r="B16" s="287"/>
      <c r="C16" s="288"/>
      <c r="D16" s="289"/>
      <c r="E16" s="236"/>
      <c r="F16" s="275" t="s">
        <v>4</v>
      </c>
      <c r="G16" s="276"/>
      <c r="H16" s="276"/>
    </row>
    <row r="17" spans="1:8" ht="11.25" customHeight="1">
      <c r="A17" s="150"/>
      <c r="B17" s="290"/>
      <c r="C17" s="291"/>
      <c r="D17" s="292"/>
      <c r="E17" s="237"/>
      <c r="F17" s="275"/>
      <c r="G17" s="276"/>
      <c r="H17" s="276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80" t="s">
        <v>9</v>
      </c>
      <c r="C30" s="281"/>
      <c r="D30" s="282" t="s">
        <v>2372</v>
      </c>
      <c r="E30" s="282"/>
      <c r="F30" s="282"/>
      <c r="G30" s="282"/>
      <c r="H30" s="283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300" t="s">
        <v>2373</v>
      </c>
      <c r="E32" s="282"/>
      <c r="F32" s="282"/>
      <c r="G32" s="282"/>
      <c r="H32" s="283"/>
      <c r="I32" s="138"/>
    </row>
    <row r="33" spans="1:9" ht="12.75" customHeight="1">
      <c r="A33" s="150"/>
      <c r="B33" s="301" t="s">
        <v>2374</v>
      </c>
      <c r="C33" s="302"/>
      <c r="D33" s="302"/>
      <c r="E33" s="302"/>
      <c r="F33" s="302"/>
      <c r="G33" s="302"/>
      <c r="H33" s="303"/>
      <c r="I33" s="138"/>
    </row>
    <row r="34" spans="1:9" ht="12.75" customHeight="1">
      <c r="A34" s="150"/>
      <c r="B34" s="304" t="s">
        <v>2376</v>
      </c>
      <c r="C34" s="305"/>
      <c r="D34" s="305"/>
      <c r="E34" s="305"/>
      <c r="F34" s="305"/>
      <c r="G34" s="305"/>
      <c r="H34" s="306"/>
      <c r="I34" s="138"/>
    </row>
    <row r="35" spans="1:9" ht="12.75" customHeight="1">
      <c r="A35" s="150"/>
      <c r="B35" s="308" t="s">
        <v>1636</v>
      </c>
      <c r="C35" s="309"/>
      <c r="D35" s="309"/>
      <c r="E35" s="309"/>
      <c r="F35" s="309"/>
      <c r="G35" s="309"/>
      <c r="H35" s="310"/>
      <c r="I35" s="138"/>
    </row>
    <row r="36" spans="1:9" ht="12.75" customHeight="1">
      <c r="A36" s="150"/>
      <c r="B36" s="307"/>
      <c r="C36" s="307"/>
      <c r="D36" s="307"/>
      <c r="E36" s="307"/>
      <c r="F36" s="307"/>
      <c r="G36" s="307"/>
      <c r="H36" s="307"/>
      <c r="I36" s="138"/>
    </row>
    <row r="37" spans="1:9" ht="12.75" customHeight="1">
      <c r="A37" s="150"/>
      <c r="B37" s="307"/>
      <c r="C37" s="307"/>
      <c r="D37" s="307"/>
      <c r="E37" s="307"/>
      <c r="F37" s="307"/>
      <c r="G37" s="307"/>
      <c r="H37" s="307"/>
      <c r="I37" s="138"/>
    </row>
    <row r="38" spans="1:9" ht="12.75" customHeight="1">
      <c r="A38" s="150"/>
      <c r="B38" s="277" t="s">
        <v>1637</v>
      </c>
      <c r="C38" s="278"/>
      <c r="D38" s="278"/>
      <c r="E38" s="278"/>
      <c r="F38" s="278"/>
      <c r="G38" s="278"/>
      <c r="H38" s="27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&amp;L318A5861&amp;C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Ura</cp:lastModifiedBy>
  <cp:lastPrinted>2014-10-23T12:12:10Z</cp:lastPrinted>
  <dcterms:created xsi:type="dcterms:W3CDTF">2012-07-26T14:50:59Z</dcterms:created>
  <dcterms:modified xsi:type="dcterms:W3CDTF">2015-01-13T08:13:52Z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Форма 6-8 річний за 2014 рік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318A5861</vt:lpwstr>
  </property>
  <property fmtid="{D5CDD505-2E9C-101B-9397-08002B2CF9AE}" pid="10" name="Підрозд">
    <vt:lpwstr>Ріпкинський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