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<sst xmlns="http://schemas.openxmlformats.org/spreadsheetml/2006/main" count="131" uniqueCount="110">
  <si>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</si>
  <si>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</si>
  <si>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</si>
  <si>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</si>
  <si>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</si>
  <si>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</si>
  <si>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</si>
  <si>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</si>
  <si>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</si>
  <si>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</si>
  <si>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</si>
  <si>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</si>
  <si>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</si>
  <si>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</si>
  <si>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</si>
  <si>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</si>
  <si>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</si>
  <si>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</si>
  <si>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</si>
  <si>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</si>
  <si>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</si>
  <si>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</si>
  <si>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</si>
  <si>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</si>
  <si>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</si>
  <si>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</si>
  <si>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</si>
  <si>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</si>
  <si>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</si>
  <si>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</si>
  <si>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</si>
  <si>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</si>
  <si>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</si>
  <si>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</si>
  <si>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</si>
  <si>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</si>
  <si>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</si>
  <si>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</si>
  <si>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</si>
  <si>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</si>
  <si>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</si>
  <si>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</si>
  <si>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</si>
  <si>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</si>
  <si>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</si>
  <si>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</si>
  <si>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</si>
  <si>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</si>
  <si>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</si>
  <si>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</si>
  <si>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</si>
  <si>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</si>
  <si>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</si>
  <si>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</si>
  <si>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</si>
  <si>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</si>
  <si>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</si>
  <si>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</si>
  <si>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</si>
  <si>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</si>
  <si>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</si>
  <si>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</si>
  <si>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</si>
  <si>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</si>
  <si>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</si>
  <si>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</si>
  <si>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</si>
  <si>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</si>
  <si>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</si>
  <si>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</si>
  <si>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</si>
  <si>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</si>
  <si>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</si>
  <si>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</si>
  <si>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</si>
  <si>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</si>
  <si>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</si>
  <si>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</si>
  <si>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</si>
  <si>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</si>
  <si>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</si>
  <si>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</si>
  <si>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</si>
  <si>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</si>
  <si>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</si>
  <si>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</si>
  <si>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</si>
  <si>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</si>
  <si>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</si>
  <si>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</si>
  <si>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</si>
  <si>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</si>
  <si>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</si>
  <si>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</si>
  <si>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</si>
  <si>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</si>
  <si>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</si>
  <si>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</si>
  <si>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</si>
  <si>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</si>
  <si>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Павленко О.В.</t>
  </si>
  <si>
    <t>Прохоренко А.В.</t>
  </si>
  <si>
    <t>inbox@rp.cn.court.gov.ua</t>
  </si>
  <si>
    <t>12 січня 2015 року</t>
  </si>
  <si>
    <t>2014 рік</t>
  </si>
  <si>
    <t>Ріпкинський районний суд Чернігівської області</t>
  </si>
  <si>
    <t>15000. Чернігівська область</t>
  </si>
  <si>
    <t>смт. Ріпки. вул. Святомиколаївська. 94</t>
  </si>
  <si>
    <t>2-11-03</t>
  </si>
  <si>
    <t>2-27-49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</si>
</sst>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49" fontId="20" fillId="0" borderId="0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Border="1" applyAlignment="1" applyProtection="1">
      <alignment horizontal="left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308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6" t="s">
        <v>51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17</v>
      </c>
      <c r="B8" s="111" t="s">
        <v>6</v>
      </c>
      <c r="C8" s="111" t="s">
        <v>15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7</v>
      </c>
      <c r="D9" s="102"/>
      <c r="E9" s="102" t="s">
        <v>8</v>
      </c>
      <c r="F9" s="102" t="s">
        <v>99</v>
      </c>
      <c r="G9" s="102"/>
      <c r="H9" s="102" t="s">
        <v>67</v>
      </c>
      <c r="I9" s="103"/>
      <c r="J9" s="102" t="s">
        <v>9</v>
      </c>
      <c r="K9" s="102" t="s">
        <v>10</v>
      </c>
      <c r="L9" s="102"/>
      <c r="M9" s="102" t="s">
        <v>65</v>
      </c>
      <c r="N9" s="102"/>
      <c r="O9" s="102" t="s">
        <v>66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101" t="s">
        <v>16</v>
      </c>
      <c r="D14" s="100" t="s">
        <v>6</v>
      </c>
      <c r="E14" s="102"/>
      <c r="F14" s="101" t="s">
        <v>16</v>
      </c>
      <c r="G14" s="100" t="s">
        <v>97</v>
      </c>
      <c r="H14" s="101" t="s">
        <v>16</v>
      </c>
      <c r="I14" s="100" t="s">
        <v>6</v>
      </c>
      <c r="J14" s="102"/>
      <c r="K14" s="101" t="s">
        <v>16</v>
      </c>
      <c r="L14" s="101" t="s">
        <v>6</v>
      </c>
      <c r="M14" s="101" t="s">
        <v>16</v>
      </c>
      <c r="N14" s="101" t="s">
        <v>6</v>
      </c>
      <c r="O14" s="101" t="s">
        <v>16</v>
      </c>
      <c r="P14" s="101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730</v>
      </c>
      <c r="B16" s="58">
        <v>1766445.64</v>
      </c>
      <c r="C16" s="58">
        <v>8</v>
      </c>
      <c r="D16" s="58">
        <v>36376</v>
      </c>
      <c r="E16" s="59">
        <v>4</v>
      </c>
      <c r="F16" s="58">
        <v>200</v>
      </c>
      <c r="G16" s="59">
        <v>44200</v>
      </c>
      <c r="H16" s="58"/>
      <c r="I16" s="58"/>
      <c r="J16" s="58">
        <v>44</v>
      </c>
      <c r="K16" s="58">
        <v>11</v>
      </c>
      <c r="L16" s="58">
        <v>35244</v>
      </c>
      <c r="M16" s="58">
        <v>236</v>
      </c>
      <c r="N16" s="58">
        <v>20894.28</v>
      </c>
      <c r="O16" s="58">
        <v>63</v>
      </c>
      <c r="P16" s="58">
        <v>104302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&amp;LD26E4966&amp;CФорма № 4, Підрозділ: Ріпкинський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11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40</v>
      </c>
      <c r="C6" s="124"/>
      <c r="D6" s="125" t="s">
        <v>41</v>
      </c>
      <c r="E6" s="126"/>
      <c r="F6" s="126"/>
      <c r="G6" s="126"/>
      <c r="H6" s="126"/>
      <c r="I6" s="126"/>
      <c r="J6" s="127" t="s">
        <v>54</v>
      </c>
      <c r="K6" s="128" t="s">
        <v>12</v>
      </c>
      <c r="L6" s="129"/>
      <c r="M6" s="129"/>
      <c r="N6" s="129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129"/>
      <c r="L7" s="129"/>
      <c r="M7" s="129"/>
      <c r="N7" s="129"/>
    </row>
    <row r="8" spans="2:17" ht="24.75" customHeight="1">
      <c r="B8" s="115">
        <v>1</v>
      </c>
      <c r="C8" s="116"/>
      <c r="D8" s="117" t="s">
        <v>42</v>
      </c>
      <c r="E8" s="117"/>
      <c r="F8" s="117"/>
      <c r="G8" s="117"/>
      <c r="H8" s="117"/>
      <c r="I8" s="117"/>
      <c r="J8" s="50" t="s">
        <v>43</v>
      </c>
      <c r="K8" s="118">
        <f>SUM(R10:R17)</f>
        <v>136598</v>
      </c>
      <c r="L8" s="119"/>
      <c r="M8" s="119"/>
      <c r="N8" s="119"/>
      <c r="Q8" s="44"/>
    </row>
    <row r="9" spans="2:14" ht="24.75" customHeight="1">
      <c r="B9" s="115">
        <v>2</v>
      </c>
      <c r="C9" s="120"/>
      <c r="D9" s="117" t="s">
        <v>55</v>
      </c>
      <c r="E9" s="117"/>
      <c r="F9" s="117"/>
      <c r="G9" s="117"/>
      <c r="H9" s="117"/>
      <c r="I9" s="117"/>
      <c r="J9" s="50" t="s">
        <v>43</v>
      </c>
      <c r="K9" s="118"/>
      <c r="L9" s="119"/>
      <c r="M9" s="119"/>
      <c r="N9" s="119"/>
    </row>
    <row r="10" spans="2:18" ht="24.75" customHeight="1">
      <c r="B10" s="115">
        <v>3</v>
      </c>
      <c r="C10" s="116"/>
      <c r="D10" s="117" t="s">
        <v>44</v>
      </c>
      <c r="E10" s="117"/>
      <c r="F10" s="117"/>
      <c r="G10" s="117"/>
      <c r="H10" s="117"/>
      <c r="I10" s="117"/>
      <c r="J10" s="50" t="s">
        <v>43</v>
      </c>
      <c r="K10" s="118"/>
      <c r="L10" s="119"/>
      <c r="M10" s="119"/>
      <c r="N10" s="119"/>
      <c r="R10">
        <f>'Роз.3'!D7</f>
        <v>1350</v>
      </c>
    </row>
    <row r="11" spans="2:18" ht="24.75" customHeight="1">
      <c r="B11" s="115">
        <v>4</v>
      </c>
      <c r="C11" s="116"/>
      <c r="D11" s="117" t="s">
        <v>45</v>
      </c>
      <c r="E11" s="117"/>
      <c r="F11" s="117"/>
      <c r="G11" s="117"/>
      <c r="H11" s="117"/>
      <c r="I11" s="117"/>
      <c r="J11" s="50">
        <v>212</v>
      </c>
      <c r="K11" s="118"/>
      <c r="L11" s="119"/>
      <c r="M11" s="119"/>
      <c r="N11" s="119"/>
      <c r="R11">
        <f>'Роз.3'!E7</f>
        <v>25403</v>
      </c>
    </row>
    <row r="12" spans="2:18" ht="24.75" customHeight="1">
      <c r="B12" s="115">
        <v>5</v>
      </c>
      <c r="C12" s="116"/>
      <c r="D12" s="117" t="s">
        <v>46</v>
      </c>
      <c r="E12" s="117"/>
      <c r="F12" s="117"/>
      <c r="G12" s="117"/>
      <c r="H12" s="117"/>
      <c r="I12" s="117"/>
      <c r="J12" s="50">
        <v>201</v>
      </c>
      <c r="K12" s="118"/>
      <c r="L12" s="119"/>
      <c r="M12" s="119"/>
      <c r="N12" s="119"/>
      <c r="R12">
        <f>'Роз.3'!F7</f>
        <v>15688</v>
      </c>
    </row>
    <row r="13" spans="2:18" ht="24.75" customHeight="1">
      <c r="B13" s="115">
        <v>6</v>
      </c>
      <c r="C13" s="116"/>
      <c r="D13" s="117" t="s">
        <v>56</v>
      </c>
      <c r="E13" s="117"/>
      <c r="F13" s="117"/>
      <c r="G13" s="117"/>
      <c r="H13" s="117"/>
      <c r="I13" s="117"/>
      <c r="J13" s="50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57</v>
      </c>
      <c r="E14" s="117"/>
      <c r="F14" s="117"/>
      <c r="G14" s="117"/>
      <c r="H14" s="117"/>
      <c r="I14" s="117"/>
      <c r="J14" s="50">
        <v>208</v>
      </c>
      <c r="K14" s="118"/>
      <c r="L14" s="119"/>
      <c r="M14" s="119"/>
      <c r="N14" s="119"/>
      <c r="R14">
        <f>'Роз.3'!H7</f>
        <v>74848</v>
      </c>
    </row>
    <row r="15" spans="2:18" ht="24.75" customHeight="1">
      <c r="B15" s="115">
        <v>8</v>
      </c>
      <c r="C15" s="116"/>
      <c r="D15" s="130" t="s">
        <v>47</v>
      </c>
      <c r="E15" s="130"/>
      <c r="F15" s="130"/>
      <c r="G15" s="130"/>
      <c r="H15" s="130"/>
      <c r="I15" s="130"/>
      <c r="J15" s="49">
        <v>201</v>
      </c>
      <c r="K15" s="118"/>
      <c r="L15" s="119"/>
      <c r="M15" s="119"/>
      <c r="N15" s="119"/>
      <c r="R15">
        <f>'Роз.3'!I7</f>
        <v>17477</v>
      </c>
    </row>
    <row r="16" spans="2:18" ht="24.75" customHeight="1">
      <c r="B16" s="115">
        <v>9</v>
      </c>
      <c r="C16" s="116"/>
      <c r="D16" s="117" t="s">
        <v>58</v>
      </c>
      <c r="E16" s="117"/>
      <c r="F16" s="117"/>
      <c r="G16" s="117"/>
      <c r="H16" s="117"/>
      <c r="I16" s="117"/>
      <c r="J16" s="50">
        <v>207</v>
      </c>
      <c r="K16" s="118"/>
      <c r="L16" s="119"/>
      <c r="M16" s="119"/>
      <c r="N16" s="119"/>
      <c r="R16">
        <f>'Роз.3'!J7</f>
        <v>1832</v>
      </c>
    </row>
    <row r="17" spans="2:18" ht="24.75" customHeight="1">
      <c r="B17" s="115">
        <v>10</v>
      </c>
      <c r="C17" s="116"/>
      <c r="D17" s="117" t="s">
        <v>48</v>
      </c>
      <c r="E17" s="117"/>
      <c r="F17" s="117"/>
      <c r="G17" s="117"/>
      <c r="H17" s="117"/>
      <c r="I17" s="117"/>
      <c r="J17" s="50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49</v>
      </c>
      <c r="E18" s="117"/>
      <c r="F18" s="117"/>
      <c r="G18" s="117"/>
      <c r="H18" s="117"/>
      <c r="I18" s="117"/>
      <c r="J18" s="50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50</v>
      </c>
      <c r="E19" s="117"/>
      <c r="F19" s="117"/>
      <c r="G19" s="117"/>
      <c r="H19" s="117"/>
      <c r="I19" s="117"/>
      <c r="J19" s="50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59</v>
      </c>
      <c r="E20" s="117"/>
      <c r="F20" s="117"/>
      <c r="G20" s="117"/>
      <c r="H20" s="117"/>
      <c r="I20" s="117"/>
      <c r="J20" s="50">
        <v>176</v>
      </c>
      <c r="K20" s="118"/>
      <c r="L20" s="119"/>
      <c r="M20" s="119"/>
      <c r="N20" s="119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&amp;LD26E4966&amp;CФорма № 4, Підрозділ: Ріпкинський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6">
      <selection activeCell="I41" sqref="I4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6" t="s">
        <v>53</v>
      </c>
      <c r="C2" s="136"/>
      <c r="D2" s="136"/>
      <c r="E2" s="136"/>
      <c r="F2" s="136"/>
      <c r="G2" s="13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56" t="s">
        <v>40</v>
      </c>
      <c r="D4" s="115" t="s">
        <v>33</v>
      </c>
      <c r="E4" s="115"/>
      <c r="F4" s="115" t="s">
        <v>34</v>
      </c>
      <c r="G4" s="155"/>
      <c r="H4" s="115" t="s">
        <v>35</v>
      </c>
      <c r="I4" s="155"/>
      <c r="J4" s="115" t="s">
        <v>36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57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5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4" t="s">
        <v>75</v>
      </c>
      <c r="B7" s="138"/>
      <c r="C7" s="34">
        <v>1</v>
      </c>
      <c r="D7" s="60">
        <f>SUM(D8:D20)</f>
        <v>1350</v>
      </c>
      <c r="E7" s="60">
        <f>SUM(E8:E20)</f>
        <v>25403</v>
      </c>
      <c r="F7" s="60">
        <f aca="true" t="shared" si="0" ref="F7:K7">SUM(F8:F20)</f>
        <v>15688</v>
      </c>
      <c r="G7" s="60">
        <f t="shared" si="0"/>
        <v>0</v>
      </c>
      <c r="H7" s="60">
        <f t="shared" si="0"/>
        <v>74848</v>
      </c>
      <c r="I7" s="60">
        <f t="shared" si="0"/>
        <v>17477</v>
      </c>
      <c r="J7" s="60">
        <f t="shared" si="0"/>
        <v>1832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7" t="s">
        <v>68</v>
      </c>
      <c r="B8" s="138"/>
      <c r="C8" s="34">
        <v>2</v>
      </c>
      <c r="D8" s="61"/>
      <c r="E8" s="61"/>
      <c r="F8" s="61"/>
      <c r="G8" s="61"/>
      <c r="H8" s="61"/>
      <c r="I8" s="61"/>
      <c r="J8" s="61">
        <v>938</v>
      </c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5"/>
      <c r="C9" s="34">
        <v>3</v>
      </c>
      <c r="D9" s="58"/>
      <c r="E9" s="58"/>
      <c r="F9" s="58">
        <v>10937</v>
      </c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39" t="s">
        <v>21</v>
      </c>
      <c r="B10" s="134"/>
      <c r="C10" s="34">
        <v>4</v>
      </c>
      <c r="D10" s="58"/>
      <c r="E10" s="58">
        <v>21403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5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0" t="s">
        <v>39</v>
      </c>
      <c r="B12" s="140"/>
      <c r="C12" s="34">
        <v>6</v>
      </c>
      <c r="D12" s="58"/>
      <c r="E12" s="58"/>
      <c r="F12" s="58"/>
      <c r="G12" s="58"/>
      <c r="H12" s="58"/>
      <c r="I12" s="58"/>
      <c r="J12" s="58">
        <v>894</v>
      </c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5"/>
      <c r="C13" s="34">
        <v>7</v>
      </c>
      <c r="D13" s="58"/>
      <c r="E13" s="58"/>
      <c r="F13" s="58"/>
      <c r="G13" s="58"/>
      <c r="H13" s="58">
        <v>4497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5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5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5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4"/>
      <c r="C17" s="34">
        <v>11</v>
      </c>
      <c r="D17" s="58">
        <v>1350</v>
      </c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16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5"/>
      <c r="C20" s="34">
        <v>14</v>
      </c>
      <c r="D20" s="58"/>
      <c r="E20" s="58">
        <v>4000</v>
      </c>
      <c r="F20" s="58">
        <v>4751</v>
      </c>
      <c r="G20" s="58"/>
      <c r="H20" s="58">
        <v>70351</v>
      </c>
      <c r="I20" s="58">
        <v>17477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4" t="s">
        <v>18</v>
      </c>
      <c r="B21" s="51" t="s">
        <v>31</v>
      </c>
      <c r="C21" s="34">
        <v>15</v>
      </c>
      <c r="D21" s="58">
        <v>1350</v>
      </c>
      <c r="E21" s="58"/>
      <c r="F21" s="58">
        <v>15688</v>
      </c>
      <c r="G21" s="58"/>
      <c r="H21" s="58">
        <v>49174</v>
      </c>
      <c r="I21" s="58"/>
      <c r="J21" s="58">
        <v>1832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0" t="s">
        <v>76</v>
      </c>
      <c r="B23" s="138"/>
      <c r="C23" s="34">
        <v>17</v>
      </c>
      <c r="D23" s="58"/>
      <c r="E23" s="58">
        <v>16903</v>
      </c>
      <c r="F23" s="58"/>
      <c r="G23" s="58"/>
      <c r="H23" s="58">
        <v>25674</v>
      </c>
      <c r="I23" s="58">
        <v>17477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1" t="s">
        <v>77</v>
      </c>
      <c r="B24" s="151"/>
      <c r="C24" s="34">
        <v>18</v>
      </c>
      <c r="D24" s="58"/>
      <c r="E24" s="58">
        <v>8500</v>
      </c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2" t="s">
        <v>60</v>
      </c>
      <c r="B25" s="152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3" t="s">
        <v>61</v>
      </c>
      <c r="B26" s="153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8" t="s">
        <v>52</v>
      </c>
      <c r="B27" s="149"/>
      <c r="C27" s="34">
        <v>21</v>
      </c>
      <c r="D27" s="60">
        <f>D24-D25-D26</f>
        <v>0</v>
      </c>
      <c r="E27" s="60">
        <f aca="true" t="shared" si="1" ref="E27:K27">E24-E25-E26</f>
        <v>8500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3"/>
      <c r="F29" s="93"/>
      <c r="G29" s="93"/>
      <c r="H29" s="93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45" t="s">
        <v>101</v>
      </c>
      <c r="F30" s="145"/>
      <c r="G30" s="145"/>
      <c r="H30" s="14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4"/>
      <c r="B31" s="90" t="s">
        <v>80</v>
      </c>
      <c r="C31" s="95"/>
      <c r="D31" s="96"/>
      <c r="E31" s="146" t="s">
        <v>0</v>
      </c>
      <c r="F31" s="146"/>
      <c r="G31" s="94"/>
      <c r="H31" s="94"/>
      <c r="I31" s="94"/>
      <c r="J31" s="94"/>
      <c r="K31" s="94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208" t="s">
        <v>108</v>
      </c>
      <c r="C35" s="86" t="s">
        <v>73</v>
      </c>
      <c r="D35" s="209" t="s">
        <v>109</v>
      </c>
      <c r="E35" s="209"/>
      <c r="F35" s="147" t="s">
        <v>74</v>
      </c>
      <c r="G35" s="147"/>
      <c r="H35" s="143" t="s">
        <v>102</v>
      </c>
      <c r="I35" s="143"/>
      <c r="J35" s="143"/>
      <c r="K35" s="143"/>
      <c r="L35" s="2"/>
      <c r="M35" s="2"/>
      <c r="N35" s="2"/>
      <c r="O35" s="2"/>
      <c r="P35" s="2"/>
      <c r="Q35" s="2"/>
    </row>
    <row r="36" spans="1:17" ht="16.5">
      <c r="A36" s="87"/>
      <c r="B36" s="141" t="s">
        <v>83</v>
      </c>
      <c r="C36" s="142"/>
      <c r="D36" s="142"/>
      <c r="E36" s="142"/>
      <c r="F36" s="142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1" t="s">
        <v>103</v>
      </c>
      <c r="B37" s="131"/>
      <c r="C37" s="131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&amp;LD26E4966&amp;CФорма № 4, Підрозділ: Ріпкинський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62"/>
      <c r="L1" s="62"/>
      <c r="M1" s="190"/>
      <c r="N1" s="190"/>
      <c r="O1" s="190"/>
    </row>
    <row r="2" spans="1:15" ht="12.75">
      <c r="A2" s="18" t="s">
        <v>62</v>
      </c>
      <c r="B2" s="19"/>
      <c r="C2" s="19"/>
      <c r="D2" s="19"/>
      <c r="E2" s="19"/>
      <c r="F2" s="192"/>
      <c r="G2" s="192"/>
      <c r="H2" s="192"/>
      <c r="I2" s="192"/>
      <c r="J2" s="19"/>
      <c r="K2" s="19" t="s">
        <v>19</v>
      </c>
      <c r="L2" s="19"/>
      <c r="N2" s="21"/>
      <c r="O2" s="21"/>
    </row>
    <row r="3" spans="1:15" ht="14.25">
      <c r="A3" s="191" t="s">
        <v>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>
      <c r="A4" s="191" t="s">
        <v>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.75">
      <c r="A5" s="22"/>
      <c r="B5" s="22"/>
      <c r="C5" s="22"/>
      <c r="D5" s="22"/>
      <c r="E5" s="97"/>
      <c r="F5" s="189" t="s">
        <v>104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3" t="s">
        <v>63</v>
      </c>
      <c r="B8" s="194"/>
      <c r="C8" s="194"/>
      <c r="D8" s="194"/>
      <c r="E8" s="195"/>
      <c r="F8" s="193" t="s">
        <v>64</v>
      </c>
      <c r="G8" s="194"/>
      <c r="H8" s="195"/>
      <c r="K8" s="196" t="s">
        <v>2</v>
      </c>
      <c r="L8" s="196"/>
    </row>
    <row r="9" spans="1:12" ht="33" customHeight="1">
      <c r="A9" s="177" t="s">
        <v>84</v>
      </c>
      <c r="B9" s="197"/>
      <c r="C9" s="197"/>
      <c r="D9" s="197"/>
      <c r="E9" s="198"/>
      <c r="F9" s="183" t="s">
        <v>69</v>
      </c>
      <c r="G9" s="184"/>
      <c r="H9" s="185"/>
      <c r="K9" s="196"/>
      <c r="L9" s="196"/>
    </row>
    <row r="10" spans="1:12" ht="45" customHeight="1">
      <c r="A10" s="171" t="s">
        <v>85</v>
      </c>
      <c r="B10" s="172"/>
      <c r="C10" s="172"/>
      <c r="D10" s="172"/>
      <c r="E10" s="173"/>
      <c r="F10" s="174" t="s">
        <v>69</v>
      </c>
      <c r="G10" s="175"/>
      <c r="H10" s="176"/>
      <c r="K10" s="24"/>
      <c r="L10" s="24"/>
    </row>
    <row r="11" spans="1:14" ht="21" customHeight="1">
      <c r="A11" s="177" t="s">
        <v>86</v>
      </c>
      <c r="B11" s="178"/>
      <c r="C11" s="178"/>
      <c r="D11" s="178"/>
      <c r="E11" s="179"/>
      <c r="F11" s="183" t="s">
        <v>69</v>
      </c>
      <c r="G11" s="184"/>
      <c r="H11" s="185"/>
      <c r="J11" s="159" t="s">
        <v>14</v>
      </c>
      <c r="K11" s="159"/>
      <c r="L11" s="159"/>
      <c r="M11" s="159"/>
      <c r="N11" s="159"/>
    </row>
    <row r="12" spans="1:14" ht="57" customHeight="1">
      <c r="A12" s="180"/>
      <c r="B12" s="181"/>
      <c r="C12" s="181"/>
      <c r="D12" s="181"/>
      <c r="E12" s="182"/>
      <c r="F12" s="186"/>
      <c r="G12" s="187"/>
      <c r="H12" s="188"/>
      <c r="J12" s="159" t="s">
        <v>98</v>
      </c>
      <c r="K12" s="159"/>
      <c r="L12" s="159"/>
      <c r="M12" s="159"/>
      <c r="N12" s="159"/>
    </row>
    <row r="13" spans="1:11" ht="46.5" customHeight="1">
      <c r="A13" s="163" t="s">
        <v>87</v>
      </c>
      <c r="B13" s="163"/>
      <c r="C13" s="163"/>
      <c r="D13" s="163"/>
      <c r="E13" s="163"/>
      <c r="F13" s="164" t="s">
        <v>70</v>
      </c>
      <c r="G13" s="164"/>
      <c r="H13" s="164"/>
      <c r="K13" s="98" t="s">
        <v>88</v>
      </c>
    </row>
    <row r="14" spans="1:13" ht="52.5" customHeight="1">
      <c r="A14" s="165" t="s">
        <v>91</v>
      </c>
      <c r="B14" s="165"/>
      <c r="C14" s="165"/>
      <c r="D14" s="165"/>
      <c r="E14" s="165"/>
      <c r="F14" s="164" t="s">
        <v>90</v>
      </c>
      <c r="G14" s="164"/>
      <c r="H14" s="164"/>
      <c r="J14" s="25"/>
      <c r="K14" s="159" t="s">
        <v>89</v>
      </c>
      <c r="L14" s="159"/>
      <c r="M14" s="159"/>
    </row>
    <row r="15" spans="1:13" ht="49.5" customHeight="1">
      <c r="A15" s="166"/>
      <c r="B15" s="166"/>
      <c r="C15" s="166"/>
      <c r="D15" s="166"/>
      <c r="E15" s="166"/>
      <c r="F15" s="167"/>
      <c r="G15" s="167"/>
      <c r="H15" s="167"/>
      <c r="K15" s="160"/>
      <c r="L15" s="160"/>
      <c r="M15" s="160"/>
    </row>
    <row r="16" ht="15.75">
      <c r="A16" s="26"/>
    </row>
    <row r="17" spans="1:14" s="99" customFormat="1" ht="25.5" customHeight="1">
      <c r="A17" s="168" t="s">
        <v>92</v>
      </c>
      <c r="B17" s="168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s="99" customFormat="1" ht="22.5" customHeight="1">
      <c r="A18" s="161" t="s">
        <v>93</v>
      </c>
      <c r="B18" s="162"/>
      <c r="C18" s="199" t="s">
        <v>105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</row>
    <row r="19" spans="1:14" s="99" customFormat="1" ht="19.5" customHeight="1">
      <c r="A19" s="206" t="s">
        <v>94</v>
      </c>
      <c r="B19" s="207"/>
      <c r="C19" s="205" t="s">
        <v>106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99" customFormat="1" ht="18.75" customHeight="1">
      <c r="A20" s="203" t="s">
        <v>107</v>
      </c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s="99" customFormat="1" ht="20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s="99" customFormat="1" ht="18" customHeight="1">
      <c r="A22" s="201" t="s">
        <v>95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s="99" customFormat="1" ht="15" customHeight="1">
      <c r="A23" s="201" t="s">
        <v>96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&amp;LD26E4966&amp;C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Ura</cp:lastModifiedBy>
  <cp:lastPrinted>2014-11-21T11:35:01Z</cp:lastPrinted>
  <dcterms:created xsi:type="dcterms:W3CDTF">2004-04-22T12:55:32Z</dcterms:created>
  <dcterms:modified xsi:type="dcterms:W3CDTF">2015-01-13T09:07:16Z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річний за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D26E4966</vt:lpwstr>
  </property>
  <property fmtid="{D5CDD505-2E9C-101B-9397-08002B2CF9AE}" pid="9" name="Підрозділ">
    <vt:lpwstr>Ріпкинський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